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айс-листы Алютех\РФ\НДС 20%\Приложение СВ (МОС,КРС,РОС,Н.НОВ) 01.01.2019\"/>
    </mc:Choice>
  </mc:AlternateContent>
  <bookViews>
    <workbookView xWindow="360" yWindow="45" windowWidth="19440" windowHeight="12240" tabRatio="930"/>
  </bookViews>
  <sheets>
    <sheet name="Акция ВДК дилер" sheetId="34" r:id="rId1"/>
  </sheets>
  <definedNames>
    <definedName name="_xlnm.Print_Area" localSheetId="0">'Акция ВДК дилер'!$A$1:$K$77</definedName>
  </definedNames>
  <calcPr calcId="152511" iterate="1" iterateCount="1"/>
</workbook>
</file>

<file path=xl/calcChain.xml><?xml version="1.0" encoding="utf-8"?>
<calcChain xmlns="http://schemas.openxmlformats.org/spreadsheetml/2006/main">
  <c r="K46" i="34" l="1"/>
  <c r="K43" i="34"/>
  <c r="K40" i="34"/>
  <c r="H46" i="34"/>
  <c r="H43" i="34"/>
  <c r="H40" i="34"/>
  <c r="H34" i="34"/>
  <c r="K58" i="34"/>
  <c r="K55" i="34"/>
  <c r="K52" i="34"/>
  <c r="K49" i="34"/>
  <c r="K37" i="34"/>
  <c r="K34" i="34"/>
  <c r="K31" i="34"/>
  <c r="K28" i="34"/>
  <c r="K25" i="34"/>
  <c r="H61" i="34"/>
  <c r="H58" i="34"/>
  <c r="H55" i="34"/>
  <c r="H52" i="34"/>
  <c r="H49" i="34"/>
  <c r="H37" i="34"/>
  <c r="H31" i="34"/>
  <c r="H28" i="34"/>
  <c r="H25" i="34"/>
  <c r="E61" i="34"/>
  <c r="E58" i="34"/>
  <c r="E55" i="34"/>
  <c r="E52" i="34"/>
  <c r="E49" i="34"/>
  <c r="E46" i="34"/>
  <c r="E43" i="34"/>
  <c r="E40" i="34"/>
  <c r="E37" i="34"/>
  <c r="E34" i="34"/>
  <c r="E31" i="34"/>
  <c r="E28" i="34"/>
  <c r="E25" i="34"/>
  <c r="W54" i="34" l="1"/>
  <c r="Q62" i="34"/>
  <c r="Q53" i="34"/>
  <c r="W60" i="34" l="1"/>
  <c r="W57" i="34"/>
  <c r="W25" i="34"/>
  <c r="T25" i="34"/>
  <c r="W58" i="34" l="1"/>
  <c r="T58" i="34"/>
  <c r="W55" i="34"/>
  <c r="T55" i="34"/>
  <c r="W49" i="34"/>
  <c r="T49" i="34"/>
  <c r="W46" i="34"/>
  <c r="T46" i="34"/>
  <c r="W43" i="34"/>
  <c r="T43" i="34"/>
  <c r="W40" i="34"/>
  <c r="T40" i="34"/>
  <c r="W37" i="34"/>
  <c r="T37" i="34"/>
  <c r="W34" i="34"/>
  <c r="T34" i="34"/>
  <c r="W31" i="34"/>
  <c r="T31" i="34"/>
  <c r="W28" i="34"/>
  <c r="T28" i="34"/>
  <c r="W59" i="34"/>
  <c r="W51" i="34"/>
  <c r="W50" i="34"/>
  <c r="W48" i="34"/>
  <c r="W47" i="34"/>
  <c r="W45" i="34"/>
  <c r="W44" i="34"/>
  <c r="W42" i="34"/>
  <c r="W41" i="34"/>
  <c r="W39" i="34"/>
  <c r="W38" i="34"/>
  <c r="W36" i="34"/>
  <c r="W35" i="34"/>
  <c r="W33" i="34"/>
  <c r="W32" i="34"/>
  <c r="W30" i="34"/>
  <c r="W29" i="34"/>
  <c r="T59" i="34"/>
  <c r="T50" i="34"/>
  <c r="T47" i="34"/>
  <c r="T44" i="34"/>
  <c r="T41" i="34"/>
  <c r="T38" i="34"/>
  <c r="T35" i="34"/>
  <c r="T32" i="34"/>
  <c r="T29" i="34"/>
  <c r="Q32" i="34" l="1"/>
  <c r="Q59" i="34"/>
  <c r="Q56" i="34"/>
  <c r="Q50" i="34"/>
  <c r="Q47" i="34"/>
  <c r="Q44" i="34"/>
  <c r="Q41" i="34"/>
  <c r="Q38" i="34"/>
  <c r="Q35" i="34"/>
  <c r="Q29" i="34"/>
</calcChain>
</file>

<file path=xl/sharedStrings.xml><?xml version="1.0" encoding="utf-8"?>
<sst xmlns="http://schemas.openxmlformats.org/spreadsheetml/2006/main" count="284" uniqueCount="100">
  <si>
    <t>Артикул</t>
  </si>
  <si>
    <t>Наименование</t>
  </si>
  <si>
    <t>RM0104-4500</t>
  </si>
  <si>
    <t>RK-6000</t>
  </si>
  <si>
    <t>RK-4500</t>
  </si>
  <si>
    <t>FS10x50D</t>
  </si>
  <si>
    <t>CS-2</t>
  </si>
  <si>
    <t>CS-3</t>
  </si>
  <si>
    <t>CS-4</t>
  </si>
  <si>
    <t>ВНЕШНИЙ ВИД ПОЛОТНА ГАРАЖНЫХ ВОРОТ</t>
  </si>
  <si>
    <t>Золотой дуб</t>
  </si>
  <si>
    <t>Темный дуб</t>
  </si>
  <si>
    <t>Состав комплекта</t>
  </si>
  <si>
    <t>2500х2125</t>
  </si>
  <si>
    <t>2500х2250</t>
  </si>
  <si>
    <t>2500х2500</t>
  </si>
  <si>
    <t>2750x2125</t>
  </si>
  <si>
    <t>2750x2250</t>
  </si>
  <si>
    <t>2750x2500</t>
  </si>
  <si>
    <t>3000x2125</t>
  </si>
  <si>
    <t>3000х2250</t>
  </si>
  <si>
    <t>3000х2500</t>
  </si>
  <si>
    <t>2750х2125</t>
  </si>
  <si>
    <t>2750х2250</t>
  </si>
  <si>
    <t>2750х2500</t>
  </si>
  <si>
    <t>№</t>
  </si>
  <si>
    <t>Замок ригельный для гаражных ворот</t>
  </si>
  <si>
    <t>Трос разблокировки</t>
  </si>
  <si>
    <t>Телескопическое подвешение CS-2</t>
  </si>
  <si>
    <t>Телескопическое подвешение CS-3</t>
  </si>
  <si>
    <t>Телескопическое подвешение CS-4</t>
  </si>
  <si>
    <t>Комплект крепежный</t>
  </si>
  <si>
    <t>Размер ворот, мм</t>
  </si>
  <si>
    <t>ГАРАЖНЫЕ ВОРОТА "АЛЮТЕХ" СЕРИИ TREND (S-гофр)</t>
  </si>
  <si>
    <t>ЦВЕТА RAL:</t>
  </si>
  <si>
    <t>ЦВЕТА "ПОД ДЕРЕВО":</t>
  </si>
  <si>
    <t>Белый  
(близкий RAL9016)</t>
  </si>
  <si>
    <t>Коричневый  
(близкий RAL8017)</t>
  </si>
  <si>
    <t>Антрацит (ADS 703)</t>
  </si>
  <si>
    <t>Преимущества ворот TREND:</t>
  </si>
  <si>
    <r>
      <t xml:space="preserve">2. Ролики </t>
    </r>
    <r>
      <rPr>
        <b/>
        <sz val="10"/>
        <rFont val="Calibri"/>
        <family val="2"/>
        <charset val="204"/>
        <scheme val="minor"/>
      </rPr>
      <t>с шариковыми подшипниками качения</t>
    </r>
    <r>
      <rPr>
        <sz val="10"/>
        <rFont val="Calibri"/>
        <family val="2"/>
        <charset val="204"/>
        <scheme val="minor"/>
      </rPr>
      <t xml:space="preserve"> - плавное и бесшумное движение ворот</t>
    </r>
  </si>
  <si>
    <t xml:space="preserve">S-гофр     </t>
  </si>
  <si>
    <t>C ручным управлением</t>
  </si>
  <si>
    <r>
      <t xml:space="preserve">С автоматикой </t>
    </r>
    <r>
      <rPr>
        <b/>
        <sz val="12"/>
        <color rgb="FFFF0000"/>
        <rFont val="Calibri"/>
        <family val="2"/>
        <charset val="204"/>
        <scheme val="minor"/>
      </rPr>
      <t>AN-Motors</t>
    </r>
  </si>
  <si>
    <r>
      <t xml:space="preserve">С автоматикой </t>
    </r>
    <r>
      <rPr>
        <b/>
        <sz val="12"/>
        <color rgb="FFFF0000"/>
        <rFont val="Calibri"/>
        <family val="2"/>
        <charset val="204"/>
        <scheme val="minor"/>
      </rPr>
      <t>Marantec</t>
    </r>
  </si>
  <si>
    <t>Цена за комплект</t>
  </si>
  <si>
    <t>Ворота серии TREND с пружинами растяжения</t>
  </si>
  <si>
    <t>Комплект двухсторонних ручек HGI-40.006</t>
  </si>
  <si>
    <t>Комплект для автоматизации ASG600/3KIT-L 2 пульта ДУ в стандартном комплекте</t>
  </si>
  <si>
    <t>Комплект для автоматизации Comfort 50 (1 пульт ДУ)</t>
  </si>
  <si>
    <t>Комплект двухсторонних ручек HGI-40.007</t>
  </si>
  <si>
    <t>Комплект двухсторонних ручек HGI-40.008</t>
  </si>
  <si>
    <t>Комплект двухсторонних ручек HGI-40.009</t>
  </si>
  <si>
    <t>Комплект двухсторонних ручек HGI-40.010</t>
  </si>
  <si>
    <t>3000х2125</t>
  </si>
  <si>
    <t>Комплект двухсторонних ручек HGI-40.012</t>
  </si>
  <si>
    <t>Комплект двухсторонних ручек HGI-40.013</t>
  </si>
  <si>
    <t>Комплект двухсторонних ручек HGI-40.014</t>
  </si>
  <si>
    <t>5000х2125</t>
  </si>
  <si>
    <t>Ворота серии TREND с торсионными пружинами</t>
  </si>
  <si>
    <t>Комплект двухсторонних ручек HGI-40.015</t>
  </si>
  <si>
    <t>Комплект для автоматизации ASG1000/3KIT-L 2 пульта ДУ в стандартном комплекте</t>
  </si>
  <si>
    <t>Комплект для автоматизации Comfort 60 (1 пульт ДУ)</t>
  </si>
  <si>
    <t>5000х2250</t>
  </si>
  <si>
    <r>
      <t xml:space="preserve">S-гофр: </t>
    </r>
    <r>
      <rPr>
        <b/>
        <sz val="12"/>
        <color rgb="FFFF0000"/>
        <rFont val="Calibri"/>
        <family val="2"/>
        <charset val="204"/>
        <scheme val="minor"/>
      </rPr>
      <t>RAL 9016, RAL 8017, ADS 703, золотой дуб, темный дуб</t>
    </r>
  </si>
  <si>
    <t>Цена позиций</t>
  </si>
  <si>
    <t>Дополнительный пульт ДУ Digital 382</t>
  </si>
  <si>
    <t>3000х3000</t>
  </si>
  <si>
    <r>
      <t xml:space="preserve">Ворота серии TREND с </t>
    </r>
    <r>
      <rPr>
        <b/>
        <sz val="10"/>
        <color rgb="FFFF0000"/>
        <rFont val="Calibri"/>
        <family val="2"/>
        <charset val="204"/>
        <scheme val="minor"/>
      </rPr>
      <t>торсионными</t>
    </r>
    <r>
      <rPr>
        <sz val="10"/>
        <color rgb="FFFF0000"/>
        <rFont val="Calibri"/>
        <family val="2"/>
        <charset val="204"/>
        <scheme val="minor"/>
      </rPr>
      <t xml:space="preserve"> пружинами</t>
    </r>
  </si>
  <si>
    <t>Комплект для автоматизации ASG1000/4KIT 2 пульта ДУ в стандартном комплекте</t>
  </si>
  <si>
    <t>Комплект для автоматизации Comfort 60L (1 пульт ДУ)</t>
  </si>
  <si>
    <t>5000х2500</t>
  </si>
  <si>
    <r>
      <t xml:space="preserve">Ворота серии TREND с пружинами </t>
    </r>
    <r>
      <rPr>
        <b/>
        <sz val="10"/>
        <rFont val="Calibri"/>
        <family val="2"/>
        <charset val="204"/>
        <scheme val="minor"/>
      </rPr>
      <t>растяжения</t>
    </r>
  </si>
  <si>
    <r>
      <t>Ворота серии TREND с</t>
    </r>
    <r>
      <rPr>
        <b/>
        <sz val="10"/>
        <rFont val="Calibri"/>
        <family val="2"/>
        <charset val="204"/>
        <scheme val="minor"/>
      </rPr>
      <t xml:space="preserve"> торсионными</t>
    </r>
    <r>
      <rPr>
        <sz val="10"/>
        <rFont val="Calibri"/>
        <family val="2"/>
        <charset val="204"/>
        <scheme val="minor"/>
      </rPr>
      <t xml:space="preserve"> пружинами</t>
    </r>
  </si>
  <si>
    <r>
      <t xml:space="preserve">Ворота серии TREND с </t>
    </r>
    <r>
      <rPr>
        <b/>
        <sz val="10"/>
        <rFont val="Calibri"/>
        <family val="2"/>
        <charset val="204"/>
        <scheme val="minor"/>
      </rPr>
      <t>торсионными</t>
    </r>
    <r>
      <rPr>
        <sz val="10"/>
        <rFont val="Calibri"/>
        <family val="2"/>
        <charset val="204"/>
        <scheme val="minor"/>
      </rPr>
      <t xml:space="preserve"> пружинами</t>
    </r>
  </si>
  <si>
    <r>
      <t xml:space="preserve">1. Сэндвич-панель </t>
    </r>
    <r>
      <rPr>
        <b/>
        <sz val="10"/>
        <rFont val="Calibri"/>
        <family val="2"/>
        <charset val="204"/>
        <scheme val="minor"/>
      </rPr>
      <t>40 мм -</t>
    </r>
    <r>
      <rPr>
        <sz val="10"/>
        <rFont val="Calibri"/>
        <family val="2"/>
        <charset val="204"/>
        <scheme val="minor"/>
      </rPr>
      <t xml:space="preserve"> высокая теплоизоляция</t>
    </r>
  </si>
  <si>
    <r>
      <t xml:space="preserve">3. Система </t>
    </r>
    <r>
      <rPr>
        <b/>
        <sz val="10"/>
        <rFont val="Calibri"/>
        <family val="2"/>
        <charset val="204"/>
        <scheme val="minor"/>
      </rPr>
      <t>стальных направляющих профилей</t>
    </r>
    <r>
      <rPr>
        <sz val="10"/>
        <rFont val="Calibri"/>
        <family val="2"/>
        <charset val="204"/>
        <scheme val="minor"/>
      </rPr>
      <t xml:space="preserve"> - надежность и прочность конструкции</t>
    </r>
  </si>
  <si>
    <r>
      <t xml:space="preserve">4. Полиуретановое покрытие </t>
    </r>
    <r>
      <rPr>
        <b/>
        <sz val="10"/>
        <rFont val="Calibri"/>
        <family val="2"/>
        <charset val="204"/>
        <scheme val="minor"/>
      </rPr>
      <t xml:space="preserve">ПУР-ПА - </t>
    </r>
    <r>
      <rPr>
        <sz val="10"/>
        <rFont val="Calibri"/>
        <family val="2"/>
        <charset val="204"/>
        <scheme val="minor"/>
      </rPr>
      <t>износостойкость и долговечность</t>
    </r>
  </si>
  <si>
    <r>
      <t xml:space="preserve">5. </t>
    </r>
    <r>
      <rPr>
        <b/>
        <sz val="10"/>
        <rFont val="Calibri"/>
        <family val="2"/>
        <charset val="204"/>
        <scheme val="minor"/>
      </rPr>
      <t>Пластиковое основание</t>
    </r>
    <r>
      <rPr>
        <sz val="10"/>
        <rFont val="Calibri"/>
        <family val="2"/>
        <charset val="204"/>
        <scheme val="minor"/>
      </rPr>
      <t xml:space="preserve"> угловых стоек - защита от коррозии</t>
    </r>
  </si>
  <si>
    <r>
      <t xml:space="preserve">6. </t>
    </r>
    <r>
      <rPr>
        <b/>
        <sz val="10"/>
        <rFont val="Calibri"/>
        <family val="2"/>
        <charset val="204"/>
        <scheme val="minor"/>
      </rPr>
      <t>Регулируемые</t>
    </r>
    <r>
      <rPr>
        <sz val="10"/>
        <rFont val="Calibri"/>
        <family val="2"/>
        <charset val="204"/>
        <scheme val="minor"/>
      </rPr>
      <t xml:space="preserve"> роликовые кронштейны - плотное прижатие полотна к проему</t>
    </r>
  </si>
  <si>
    <r>
      <t xml:space="preserve">7. Панели со слоем </t>
    </r>
    <r>
      <rPr>
        <b/>
        <sz val="10"/>
        <rFont val="Calibri"/>
        <family val="2"/>
        <charset val="204"/>
        <scheme val="minor"/>
      </rPr>
      <t>грунта и декоративного покрытия</t>
    </r>
    <r>
      <rPr>
        <sz val="10"/>
        <rFont val="Calibri"/>
        <family val="2"/>
        <charset val="204"/>
        <scheme val="minor"/>
      </rPr>
      <t xml:space="preserve"> с внутренней стороны - привлекательный вид, защита от коррозии</t>
    </r>
  </si>
  <si>
    <r>
      <t xml:space="preserve">ПРАЙС-ЛИСТ </t>
    </r>
    <r>
      <rPr>
        <b/>
        <sz val="14"/>
        <color rgb="FFFF0000"/>
        <rFont val="Calibri"/>
        <family val="2"/>
        <charset val="204"/>
        <scheme val="minor"/>
      </rPr>
      <t>ДЛЯ ДИЛЕРОВ</t>
    </r>
    <r>
      <rPr>
        <b/>
        <sz val="14"/>
        <color theme="3"/>
        <rFont val="Calibri"/>
        <family val="2"/>
        <charset val="204"/>
        <scheme val="minor"/>
      </rPr>
      <t xml:space="preserve"> НА ГАРАЖНЫЕ ВОРОТА TREND С ЦВЕТАМИ </t>
    </r>
    <r>
      <rPr>
        <b/>
        <sz val="14"/>
        <color rgb="FFFF0000"/>
        <rFont val="Calibri"/>
        <family val="2"/>
        <charset val="204"/>
        <scheme val="minor"/>
      </rPr>
      <t>RAL и под дерево</t>
    </r>
  </si>
  <si>
    <t>2500x2125</t>
  </si>
  <si>
    <t>2500x2250</t>
  </si>
  <si>
    <t>2500x2500</t>
  </si>
  <si>
    <t>3000x2250</t>
  </si>
  <si>
    <t>3000x2500</t>
  </si>
  <si>
    <t>3000x3000</t>
  </si>
  <si>
    <t>5000x2125</t>
  </si>
  <si>
    <t>5000x2250</t>
  </si>
  <si>
    <t>5000x2500</t>
  </si>
  <si>
    <t>Дополнительные опции, которые доступны для заказа совместно с акционной продукцией</t>
  </si>
  <si>
    <t>Цена, руб. с НДС</t>
  </si>
  <si>
    <t>RLT-40</t>
  </si>
  <si>
    <t>Комплект механизма разблокировки</t>
  </si>
  <si>
    <t>Ручка</t>
  </si>
  <si>
    <t>HGI-40.006</t>
  </si>
  <si>
    <t>FS10x60D</t>
  </si>
  <si>
    <t>FS8x25</t>
  </si>
  <si>
    <r>
      <t xml:space="preserve">АКЦИЯ </t>
    </r>
    <r>
      <rPr>
        <b/>
        <sz val="12"/>
        <color indexed="10"/>
        <rFont val="Calibri"/>
        <family val="2"/>
        <charset val="204"/>
      </rPr>
      <t>"ВОРОТА ДЛЯ КОМФОРТА-2019"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</si>
</sst>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3"/>
      <name val="Calibri"/>
      <family val="2"/>
      <charset val="204"/>
      <scheme val="minor"/>
    </font>
    <font>
      <sz val="10"/>
      <color theme="3"/>
      <name val="Calibri"/>
      <family val="2"/>
      <charset val="204"/>
      <scheme val="minor"/>
    </font>
    <font>
      <b/>
      <sz val="10"/>
      <color theme="3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sz val="9"/>
      <color theme="3"/>
      <name val="Calibri"/>
      <family val="2"/>
      <charset val="204"/>
      <scheme val="minor"/>
    </font>
    <font>
      <b/>
      <sz val="8"/>
      <color theme="3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FF0000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9"/>
      <color theme="3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indexed="10"/>
      <name val="Calibri"/>
      <family val="2"/>
      <charset val="204"/>
    </font>
    <font>
      <b/>
      <sz val="16"/>
      <name val="Calibri"/>
      <family val="2"/>
      <charset val="204"/>
      <scheme val="minor"/>
    </font>
    <font>
      <b/>
      <sz val="13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14"/>
      <color theme="3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53">
    <xf numFmtId="0" fontId="0" fillId="0" borderId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1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93">
    <xf numFmtId="0" fontId="0" fillId="0" borderId="0" xfId="0"/>
    <xf numFmtId="0" fontId="0" fillId="0" borderId="7" xfId="0" applyBorder="1"/>
    <xf numFmtId="0" fontId="13" fillId="0" borderId="0" xfId="2" applyFill="1" applyBorder="1" applyAlignment="1" applyProtection="1">
      <alignment horizontal="left" vertical="center"/>
    </xf>
    <xf numFmtId="0" fontId="0" fillId="0" borderId="0" xfId="0"/>
    <xf numFmtId="0" fontId="11" fillId="0" borderId="12" xfId="0" applyFont="1" applyFill="1" applyBorder="1"/>
    <xf numFmtId="0" fontId="12" fillId="0" borderId="0" xfId="0" applyFont="1" applyAlignment="1">
      <alignment horizontal="left" vertical="center"/>
    </xf>
    <xf numFmtId="0" fontId="19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5" fillId="0" borderId="0" xfId="0" applyFont="1" applyFill="1" applyBorder="1" applyAlignment="1"/>
    <xf numFmtId="0" fontId="7" fillId="0" borderId="0" xfId="0" applyFont="1" applyFill="1" applyBorder="1" applyAlignment="1"/>
    <xf numFmtId="0" fontId="3" fillId="0" borderId="0" xfId="0" applyFont="1"/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0" fontId="25" fillId="2" borderId="0" xfId="0" applyFont="1" applyFill="1"/>
    <xf numFmtId="0" fontId="13" fillId="0" borderId="0" xfId="2" applyFill="1" applyBorder="1" applyAlignment="1" applyProtection="1">
      <alignment horizontal="left" vertical="center"/>
    </xf>
    <xf numFmtId="0" fontId="2" fillId="8" borderId="2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3" borderId="11" xfId="0" applyNumberFormat="1" applyFont="1" applyFill="1" applyBorder="1" applyAlignment="1">
      <alignment vertical="center" wrapText="1"/>
    </xf>
    <xf numFmtId="3" fontId="7" fillId="3" borderId="8" xfId="0" applyNumberFormat="1" applyFont="1" applyFill="1" applyBorder="1" applyAlignment="1">
      <alignment vertical="center" wrapText="1"/>
    </xf>
    <xf numFmtId="3" fontId="7" fillId="12" borderId="11" xfId="0" applyNumberFormat="1" applyFont="1" applyFill="1" applyBorder="1" applyAlignment="1">
      <alignment vertical="center" wrapText="1"/>
    </xf>
    <xf numFmtId="3" fontId="7" fillId="12" borderId="8" xfId="0" applyNumberFormat="1" applyFont="1" applyFill="1" applyBorder="1" applyAlignment="1">
      <alignment vertical="center" wrapText="1"/>
    </xf>
    <xf numFmtId="1" fontId="0" fillId="0" borderId="1" xfId="0" applyNumberFormat="1" applyBorder="1"/>
    <xf numFmtId="0" fontId="10" fillId="0" borderId="0" xfId="0" applyFont="1" applyBorder="1" applyAlignment="1"/>
    <xf numFmtId="3" fontId="26" fillId="3" borderId="11" xfId="0" applyNumberFormat="1" applyFont="1" applyFill="1" applyBorder="1" applyAlignment="1">
      <alignment vertical="center" wrapText="1"/>
    </xf>
    <xf numFmtId="3" fontId="26" fillId="12" borderId="11" xfId="0" applyNumberFormat="1" applyFont="1" applyFill="1" applyBorder="1" applyAlignment="1">
      <alignment vertical="center" wrapText="1"/>
    </xf>
    <xf numFmtId="3" fontId="26" fillId="12" borderId="9" xfId="0" applyNumberFormat="1" applyFont="1" applyFill="1" applyBorder="1" applyAlignment="1">
      <alignment vertical="center" wrapText="1"/>
    </xf>
    <xf numFmtId="3" fontId="26" fillId="0" borderId="8" xfId="0" applyNumberFormat="1" applyFont="1" applyFill="1" applyBorder="1" applyAlignment="1">
      <alignment vertical="center" wrapText="1"/>
    </xf>
    <xf numFmtId="3" fontId="26" fillId="3" borderId="8" xfId="0" applyNumberFormat="1" applyFont="1" applyFill="1" applyBorder="1" applyAlignment="1">
      <alignment vertical="center" wrapText="1"/>
    </xf>
    <xf numFmtId="3" fontId="26" fillId="12" borderId="1" xfId="0" applyNumberFormat="1" applyFont="1" applyFill="1" applyBorder="1" applyAlignment="1">
      <alignment vertical="center" wrapText="1"/>
    </xf>
    <xf numFmtId="0" fontId="27" fillId="12" borderId="21" xfId="0" applyFont="1" applyFill="1" applyBorder="1" applyAlignment="1">
      <alignment vertical="center" wrapText="1"/>
    </xf>
    <xf numFmtId="0" fontId="27" fillId="12" borderId="26" xfId="0" applyFont="1" applyFill="1" applyBorder="1" applyAlignment="1">
      <alignment vertical="center" wrapText="1"/>
    </xf>
    <xf numFmtId="3" fontId="26" fillId="12" borderId="27" xfId="0" applyNumberFormat="1" applyFont="1" applyFill="1" applyBorder="1" applyAlignment="1">
      <alignment horizontal="center" vertical="center" wrapText="1"/>
    </xf>
    <xf numFmtId="0" fontId="27" fillId="12" borderId="7" xfId="0" applyFont="1" applyFill="1" applyBorder="1" applyAlignment="1">
      <alignment horizontal="left" wrapText="1"/>
    </xf>
    <xf numFmtId="0" fontId="27" fillId="12" borderId="0" xfId="0" applyFont="1" applyFill="1" applyBorder="1" applyAlignment="1">
      <alignment horizontal="left" wrapText="1"/>
    </xf>
    <xf numFmtId="3" fontId="26" fillId="12" borderId="23" xfId="0" applyNumberFormat="1" applyFont="1" applyFill="1" applyBorder="1" applyAlignment="1">
      <alignment horizontal="center" vertical="center" wrapText="1"/>
    </xf>
    <xf numFmtId="0" fontId="27" fillId="12" borderId="5" xfId="0" applyFont="1" applyFill="1" applyBorder="1" applyAlignment="1">
      <alignment horizontal="left" wrapText="1"/>
    </xf>
    <xf numFmtId="0" fontId="27" fillId="12" borderId="28" xfId="0" applyFont="1" applyFill="1" applyBorder="1" applyAlignment="1">
      <alignment horizontal="left" wrapText="1"/>
    </xf>
    <xf numFmtId="3" fontId="26" fillId="12" borderId="6" xfId="0" applyNumberFormat="1" applyFont="1" applyFill="1" applyBorder="1" applyAlignment="1">
      <alignment horizontal="center" vertical="center" wrapText="1"/>
    </xf>
    <xf numFmtId="3" fontId="26" fillId="0" borderId="1" xfId="0" applyNumberFormat="1" applyFont="1" applyFill="1" applyBorder="1" applyAlignment="1">
      <alignment vertical="center" wrapText="1"/>
    </xf>
    <xf numFmtId="3" fontId="26" fillId="3" borderId="1" xfId="0" applyNumberFormat="1" applyFont="1" applyFill="1" applyBorder="1" applyAlignment="1">
      <alignment vertical="center" wrapText="1"/>
    </xf>
    <xf numFmtId="0" fontId="28" fillId="12" borderId="1" xfId="0" applyFont="1" applyFill="1" applyBorder="1" applyAlignment="1">
      <alignment horizontal="left" wrapText="1"/>
    </xf>
    <xf numFmtId="3" fontId="26" fillId="0" borderId="11" xfId="0" applyNumberFormat="1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5" borderId="0" xfId="0" applyNumberFormat="1" applyFill="1"/>
    <xf numFmtId="0" fontId="0" fillId="0" borderId="1" xfId="0" applyBorder="1"/>
    <xf numFmtId="3" fontId="0" fillId="0" borderId="1" xfId="0" applyNumberFormat="1" applyBorder="1"/>
    <xf numFmtId="0" fontId="30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" fontId="7" fillId="0" borderId="1" xfId="0" applyNumberFormat="1" applyFont="1" applyBorder="1" applyAlignment="1">
      <alignment wrapText="1"/>
    </xf>
    <xf numFmtId="0" fontId="18" fillId="11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8" fillId="0" borderId="15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3" borderId="15" xfId="0" applyFont="1" applyFill="1" applyBorder="1" applyAlignment="1">
      <alignment horizontal="left" vertical="center" wrapText="1"/>
    </xf>
    <xf numFmtId="0" fontId="28" fillId="3" borderId="16" xfId="0" applyFont="1" applyFill="1" applyBorder="1" applyAlignment="1">
      <alignment horizontal="left" vertical="center" wrapText="1"/>
    </xf>
    <xf numFmtId="0" fontId="28" fillId="3" borderId="7" xfId="0" applyFont="1" applyFill="1" applyBorder="1" applyAlignment="1">
      <alignment horizontal="left" vertical="center" wrapText="1"/>
    </xf>
    <xf numFmtId="0" fontId="28" fillId="3" borderId="23" xfId="0" applyFont="1" applyFill="1" applyBorder="1" applyAlignment="1">
      <alignment horizontal="left" vertical="center" wrapText="1"/>
    </xf>
    <xf numFmtId="0" fontId="18" fillId="11" borderId="9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8" xfId="0" applyFont="1" applyFill="1" applyBorder="1" applyAlignment="1">
      <alignment horizontal="center" vertical="center" wrapText="1"/>
    </xf>
    <xf numFmtId="3" fontId="26" fillId="0" borderId="9" xfId="0" applyNumberFormat="1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8" xfId="0" applyNumberFormat="1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left" vertical="center" wrapText="1"/>
    </xf>
    <xf numFmtId="0" fontId="27" fillId="3" borderId="14" xfId="0" applyFont="1" applyFill="1" applyBorder="1" applyAlignment="1">
      <alignment horizontal="left" vertical="center" wrapText="1"/>
    </xf>
    <xf numFmtId="3" fontId="26" fillId="3" borderId="9" xfId="0" applyNumberFormat="1" applyFont="1" applyFill="1" applyBorder="1" applyAlignment="1">
      <alignment horizontal="center" vertical="center" wrapText="1"/>
    </xf>
    <xf numFmtId="3" fontId="26" fillId="3" borderId="11" xfId="0" applyNumberFormat="1" applyFont="1" applyFill="1" applyBorder="1" applyAlignment="1">
      <alignment horizontal="center" vertical="center" wrapText="1"/>
    </xf>
    <xf numFmtId="3" fontId="26" fillId="3" borderId="8" xfId="0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left" vertical="center" wrapText="1"/>
    </xf>
    <xf numFmtId="0" fontId="27" fillId="3" borderId="16" xfId="0" applyFont="1" applyFill="1" applyBorder="1" applyAlignment="1">
      <alignment horizontal="left" vertical="center" wrapText="1"/>
    </xf>
    <xf numFmtId="0" fontId="27" fillId="3" borderId="5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18" fillId="11" borderId="10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left" vertical="center" wrapText="1"/>
    </xf>
    <xf numFmtId="0" fontId="27" fillId="0" borderId="25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3" borderId="24" xfId="0" applyFont="1" applyFill="1" applyBorder="1" applyAlignment="1">
      <alignment horizontal="left" vertical="center" wrapText="1"/>
    </xf>
    <xf numFmtId="0" fontId="27" fillId="3" borderId="25" xfId="0" applyFont="1" applyFill="1" applyBorder="1" applyAlignment="1">
      <alignment horizontal="left" vertical="center" wrapText="1"/>
    </xf>
    <xf numFmtId="0" fontId="27" fillId="12" borderId="24" xfId="0" applyFont="1" applyFill="1" applyBorder="1" applyAlignment="1">
      <alignment horizontal="left" vertical="center" wrapText="1"/>
    </xf>
    <xf numFmtId="0" fontId="27" fillId="12" borderId="25" xfId="0" applyFont="1" applyFill="1" applyBorder="1" applyAlignment="1">
      <alignment horizontal="left" vertical="center" wrapText="1"/>
    </xf>
    <xf numFmtId="0" fontId="27" fillId="12" borderId="17" xfId="0" applyFont="1" applyFill="1" applyBorder="1" applyAlignment="1">
      <alignment horizontal="left" vertical="center" wrapText="1"/>
    </xf>
    <xf numFmtId="0" fontId="27" fillId="12" borderId="18" xfId="0" applyFont="1" applyFill="1" applyBorder="1" applyAlignment="1">
      <alignment horizontal="left" vertical="center" wrapText="1"/>
    </xf>
    <xf numFmtId="0" fontId="27" fillId="12" borderId="19" xfId="0" applyFont="1" applyFill="1" applyBorder="1" applyAlignment="1">
      <alignment horizontal="left" wrapText="1"/>
    </xf>
    <xf numFmtId="0" fontId="27" fillId="12" borderId="20" xfId="0" applyFont="1" applyFill="1" applyBorder="1" applyAlignment="1">
      <alignment horizontal="left" wrapText="1"/>
    </xf>
    <xf numFmtId="3" fontId="7" fillId="12" borderId="9" xfId="0" applyNumberFormat="1" applyFont="1" applyFill="1" applyBorder="1" applyAlignment="1">
      <alignment horizontal="center" vertical="center" wrapText="1"/>
    </xf>
    <xf numFmtId="3" fontId="7" fillId="12" borderId="11" xfId="0" applyNumberFormat="1" applyFont="1" applyFill="1" applyBorder="1" applyAlignment="1">
      <alignment horizontal="center" vertical="center" wrapText="1"/>
    </xf>
    <xf numFmtId="3" fontId="7" fillId="12" borderId="8" xfId="0" applyNumberFormat="1" applyFont="1" applyFill="1" applyBorder="1" applyAlignment="1">
      <alignment horizontal="center" vertical="center" wrapText="1"/>
    </xf>
    <xf numFmtId="3" fontId="26" fillId="12" borderId="10" xfId="0" applyNumberFormat="1" applyFont="1" applyFill="1" applyBorder="1" applyAlignment="1">
      <alignment horizontal="center" vertical="center" wrapText="1"/>
    </xf>
    <xf numFmtId="3" fontId="26" fillId="12" borderId="11" xfId="0" applyNumberFormat="1" applyFont="1" applyFill="1" applyBorder="1" applyAlignment="1">
      <alignment horizontal="center" vertical="center" wrapText="1"/>
    </xf>
    <xf numFmtId="3" fontId="26" fillId="12" borderId="8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12" borderId="17" xfId="0" applyFont="1" applyFill="1" applyBorder="1" applyAlignment="1">
      <alignment horizontal="left" vertical="center" wrapText="1"/>
    </xf>
    <xf numFmtId="0" fontId="3" fillId="12" borderId="18" xfId="0" applyFont="1" applyFill="1" applyBorder="1" applyAlignment="1">
      <alignment horizontal="left" vertical="center" wrapText="1"/>
    </xf>
    <xf numFmtId="0" fontId="3" fillId="12" borderId="19" xfId="0" applyFont="1" applyFill="1" applyBorder="1" applyAlignment="1">
      <alignment horizontal="left" wrapText="1"/>
    </xf>
    <xf numFmtId="0" fontId="3" fillId="12" borderId="20" xfId="0" applyFont="1" applyFill="1" applyBorder="1" applyAlignment="1">
      <alignment horizontal="left" wrapText="1"/>
    </xf>
    <xf numFmtId="0" fontId="2" fillId="11" borderId="9" xfId="0" applyFont="1" applyFill="1" applyBorder="1" applyAlignment="1">
      <alignment horizontal="center" vertical="center" wrapText="1"/>
    </xf>
    <xf numFmtId="0" fontId="2" fillId="11" borderId="11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12" borderId="13" xfId="0" applyFont="1" applyFill="1" applyBorder="1" applyAlignment="1">
      <alignment horizontal="left" vertical="center" wrapText="1"/>
    </xf>
    <xf numFmtId="0" fontId="3" fillId="12" borderId="14" xfId="0" applyFont="1" applyFill="1" applyBorder="1" applyAlignment="1">
      <alignment horizontal="left" vertical="center" wrapText="1"/>
    </xf>
    <xf numFmtId="3" fontId="7" fillId="3" borderId="9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3" fontId="7" fillId="0" borderId="11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3" fontId="26" fillId="3" borderId="10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13" fillId="0" borderId="12" xfId="2" applyFill="1" applyBorder="1" applyAlignment="1" applyProtection="1">
      <alignment horizontal="left" vertical="center"/>
    </xf>
    <xf numFmtId="0" fontId="10" fillId="4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29" fillId="6" borderId="7" xfId="0" applyFont="1" applyFill="1" applyBorder="1" applyAlignment="1">
      <alignment horizontal="center"/>
    </xf>
    <xf numFmtId="0" fontId="29" fillId="6" borderId="0" xfId="0" applyFont="1" applyFill="1" applyBorder="1" applyAlignment="1">
      <alignment horizontal="center"/>
    </xf>
    <xf numFmtId="0" fontId="24" fillId="0" borderId="22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3" borderId="13" xfId="0" applyFont="1" applyFill="1" applyBorder="1" applyAlignment="1">
      <alignment horizontal="left" vertical="center" wrapText="1"/>
    </xf>
    <xf numFmtId="0" fontId="22" fillId="3" borderId="14" xfId="0" applyFont="1" applyFill="1" applyBorder="1" applyAlignment="1">
      <alignment horizontal="left" vertical="center" wrapText="1"/>
    </xf>
    <xf numFmtId="0" fontId="22" fillId="12" borderId="13" xfId="0" applyFont="1" applyFill="1" applyBorder="1" applyAlignment="1">
      <alignment horizontal="left" vertical="center" wrapText="1"/>
    </xf>
    <xf numFmtId="0" fontId="22" fillId="12" borderId="14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3" borderId="15" xfId="0" applyFont="1" applyFill="1" applyBorder="1" applyAlignment="1">
      <alignment horizontal="left" vertical="center" wrapText="1"/>
    </xf>
    <xf numFmtId="0" fontId="22" fillId="3" borderId="16" xfId="0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horizontal="left" vertical="center" wrapText="1"/>
    </xf>
    <xf numFmtId="0" fontId="22" fillId="12" borderId="17" xfId="0" applyFont="1" applyFill="1" applyBorder="1" applyAlignment="1">
      <alignment horizontal="left" vertical="center" wrapText="1"/>
    </xf>
    <xf numFmtId="0" fontId="22" fillId="12" borderId="18" xfId="0" applyFont="1" applyFill="1" applyBorder="1" applyAlignment="1">
      <alignment horizontal="left" vertical="center" wrapText="1"/>
    </xf>
    <xf numFmtId="0" fontId="22" fillId="12" borderId="19" xfId="0" applyFont="1" applyFill="1" applyBorder="1" applyAlignment="1">
      <alignment horizontal="left" wrapText="1"/>
    </xf>
    <xf numFmtId="0" fontId="22" fillId="12" borderId="20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53">
    <cellStyle name="Hyperlink 2" xfId="4"/>
    <cellStyle name="Normal 2" xfId="5"/>
    <cellStyle name="Normal 2 2" xfId="6"/>
    <cellStyle name="Normal 3" xfId="7"/>
    <cellStyle name="Гиперссылка" xfId="2" builtinId="8"/>
    <cellStyle name="Гиперссылка 2" xfId="8"/>
    <cellStyle name="Обычный" xfId="0" builtinId="0"/>
    <cellStyle name="Обычный 10" xfId="9"/>
    <cellStyle name="Обычный 10 2" xfId="10"/>
    <cellStyle name="Обычный 11" xfId="11"/>
    <cellStyle name="Обычный 11 2" xfId="12"/>
    <cellStyle name="Обычный 12" xfId="13"/>
    <cellStyle name="Обычный 12 2" xfId="14"/>
    <cellStyle name="Обычный 13" xfId="15"/>
    <cellStyle name="Обычный 13 2" xfId="16"/>
    <cellStyle name="Обычный 13 3" xfId="17"/>
    <cellStyle name="Обычный 13 4" xfId="18"/>
    <cellStyle name="Обычный 13 5" xfId="19"/>
    <cellStyle name="Обычный 13 6" xfId="20"/>
    <cellStyle name="Обычный 13 7" xfId="21"/>
    <cellStyle name="Обычный 13 8" xfId="22"/>
    <cellStyle name="Обычный 13_Alutech прайс-лист_СВ_розница_17_06_08" xfId="23"/>
    <cellStyle name="Обычный 14" xfId="24"/>
    <cellStyle name="Обычный 14 2" xfId="25"/>
    <cellStyle name="Обычный 14 3" xfId="26"/>
    <cellStyle name="Обычный 14_Alutech прайс-лист_СВ_дилер_17_06_08" xfId="27"/>
    <cellStyle name="Обычный 15" xfId="28"/>
    <cellStyle name="Обычный 15 2" xfId="29"/>
    <cellStyle name="Обычный 15 3" xfId="30"/>
    <cellStyle name="Обычный 15 4" xfId="31"/>
    <cellStyle name="Обычный 15 5" xfId="32"/>
    <cellStyle name="Обычный 15 6" xfId="33"/>
    <cellStyle name="Обычный 15 7" xfId="34"/>
    <cellStyle name="Обычный 15_Alutech прайс-лист_СВ_дилер_11_05_08" xfId="35"/>
    <cellStyle name="Обычный 16" xfId="36"/>
    <cellStyle name="Обычный 16 2" xfId="37"/>
    <cellStyle name="Обычный 16 3" xfId="38"/>
    <cellStyle name="Обычный 16 4" xfId="39"/>
    <cellStyle name="Обычный 16 5" xfId="40"/>
    <cellStyle name="Обычный 16_Alutech прайс-лист_СВ_дилер_11_05_08" xfId="41"/>
    <cellStyle name="Обычный 17" xfId="42"/>
    <cellStyle name="Обычный 17 2" xfId="43"/>
    <cellStyle name="Обычный 17 2 2" xfId="44"/>
    <cellStyle name="Обычный 17 3" xfId="45"/>
    <cellStyle name="Обычный 17_Alutech прайс-лист_СВ_дилер_11_05_08" xfId="46"/>
    <cellStyle name="Обычный 18" xfId="47"/>
    <cellStyle name="Обычный 19" xfId="48"/>
    <cellStyle name="Обычный 19 2" xfId="49"/>
    <cellStyle name="Обычный 19_Alutech прайс-лист_СВ_дилер_11_05_08" xfId="50"/>
    <cellStyle name="Обычный 2" xfId="1"/>
    <cellStyle name="Обычный 2 10" xfId="51"/>
    <cellStyle name="Обычный 2 10 2" xfId="52"/>
    <cellStyle name="Обычный 2 10_Alutech прайс-лист_СВ_дилер_17_06_08" xfId="53"/>
    <cellStyle name="Обычный 2 11" xfId="54"/>
    <cellStyle name="Обычный 2 2" xfId="55"/>
    <cellStyle name="Обычный 2 3" xfId="56"/>
    <cellStyle name="Обычный 2 3 2" xfId="57"/>
    <cellStyle name="Обычный 2 4" xfId="58"/>
    <cellStyle name="Обычный 2 4 2" xfId="59"/>
    <cellStyle name="Обычный 2 4 2 2" xfId="60"/>
    <cellStyle name="Обычный 2 4 2 2 2" xfId="61"/>
    <cellStyle name="Обычный 2 4 2 2_Alutech прайс-лист_СВ_дилер_17_06_08" xfId="62"/>
    <cellStyle name="Обычный 2 4 2 3" xfId="63"/>
    <cellStyle name="Обычный 2 4 3" xfId="64"/>
    <cellStyle name="Обычный 2 4 4" xfId="65"/>
    <cellStyle name="Обычный 2 4 5" xfId="66"/>
    <cellStyle name="Обычный 2 4 6" xfId="67"/>
    <cellStyle name="Обычный 2 4 7" xfId="68"/>
    <cellStyle name="Обычный 2 4 7 2" xfId="69"/>
    <cellStyle name="Обычный 2 4_Alutech прайс-лист_СВ_дилер_17_06_08" xfId="70"/>
    <cellStyle name="Обычный 2 5" xfId="71"/>
    <cellStyle name="Обычный 2 6" xfId="72"/>
    <cellStyle name="Обычный 2 6 2" xfId="73"/>
    <cellStyle name="Обычный 2 6 2 2" xfId="74"/>
    <cellStyle name="Обычный 2 6 2 2 2" xfId="75"/>
    <cellStyle name="Обычный 2 6 2 2_Alutech прайс-лист_СВ_дилер_17_06_08" xfId="76"/>
    <cellStyle name="Обычный 2 6 2 3" xfId="77"/>
    <cellStyle name="Обычный 2 6 3" xfId="78"/>
    <cellStyle name="Обычный 2 6 4" xfId="79"/>
    <cellStyle name="Обычный 2 6 5" xfId="80"/>
    <cellStyle name="Обычный 2 6 5 2" xfId="81"/>
    <cellStyle name="Обычный 2 6_Alutech прайс-лист_СВ_дилер_17_06_08" xfId="82"/>
    <cellStyle name="Обычный 2 7" xfId="83"/>
    <cellStyle name="Обычный 2 7 2" xfId="84"/>
    <cellStyle name="Обычный 2 7 2 2" xfId="85"/>
    <cellStyle name="Обычный 2 7 2 2 2" xfId="86"/>
    <cellStyle name="Обычный 2 7 2 2_Alutech прайс-лист_СВ_дилер_17_06_08" xfId="87"/>
    <cellStyle name="Обычный 2 7 2 3" xfId="88"/>
    <cellStyle name="Обычный 2 7 3" xfId="89"/>
    <cellStyle name="Обычный 2 7 3 2" xfId="90"/>
    <cellStyle name="Обычный 2 7_Alutech прайс-лист_СВ_дилер_17_06_08" xfId="91"/>
    <cellStyle name="Обычный 2 8" xfId="92"/>
    <cellStyle name="Обычный 2 8 2" xfId="93"/>
    <cellStyle name="Обычный 2 8 2 2" xfId="94"/>
    <cellStyle name="Обычный 2 8 3" xfId="95"/>
    <cellStyle name="Обычный 2 8_Alutech прайс-лист_СВ_дилер_17_06_08" xfId="96"/>
    <cellStyle name="Обычный 2 9" xfId="97"/>
    <cellStyle name="Обычный 2 9 2" xfId="98"/>
    <cellStyle name="Обычный 2 9 2 2" xfId="99"/>
    <cellStyle name="Обычный 2 9 3" xfId="100"/>
    <cellStyle name="Обычный 2 9_Alutech прайс-лист_СВ_дилер_17_06_08" xfId="101"/>
    <cellStyle name="Обычный 2_1.3" xfId="102"/>
    <cellStyle name="Обычный 20" xfId="103"/>
    <cellStyle name="Обычный 20 2" xfId="104"/>
    <cellStyle name="Обычный 20_Alutech прайс-лист_СВ_дилер_11_05_08" xfId="105"/>
    <cellStyle name="Обычный 21" xfId="106"/>
    <cellStyle name="Обычный 22" xfId="107"/>
    <cellStyle name="Обычный 23" xfId="108"/>
    <cellStyle name="Обычный 24" xfId="109"/>
    <cellStyle name="Обычный 25" xfId="110"/>
    <cellStyle name="Обычный 26" xfId="111"/>
    <cellStyle name="Обычный 27" xfId="112"/>
    <cellStyle name="Обычный 3" xfId="113"/>
    <cellStyle name="Обычный 3 2" xfId="114"/>
    <cellStyle name="Обычный 3 2 2" xfId="115"/>
    <cellStyle name="Обычный 3 2 2 2" xfId="116"/>
    <cellStyle name="Обычный 3 2 3" xfId="117"/>
    <cellStyle name="Обычный 3 2 4" xfId="118"/>
    <cellStyle name="Обычный 3 2_Alutech прайс-лист_СВ_дилер_17_06_08" xfId="119"/>
    <cellStyle name="Обычный 3 3" xfId="120"/>
    <cellStyle name="Обычный 3 4" xfId="121"/>
    <cellStyle name="Обычный 3 5" xfId="122"/>
    <cellStyle name="Обычный 3 6" xfId="123"/>
    <cellStyle name="Обычный 3 7" xfId="124"/>
    <cellStyle name="Обычный 3 7 2" xfId="125"/>
    <cellStyle name="Обычный 3 7_Alutech прайс-лист_СВ_дилер_17_06_08" xfId="126"/>
    <cellStyle name="Обычный 3_Alutech прайс-лист_СВ_дилер_11_05_08" xfId="127"/>
    <cellStyle name="Обычный 4" xfId="128"/>
    <cellStyle name="Обычный 4 2" xfId="129"/>
    <cellStyle name="Обычный 5" xfId="130"/>
    <cellStyle name="Обычный 5 2" xfId="131"/>
    <cellStyle name="Обычный 6" xfId="132"/>
    <cellStyle name="Обычный 6 2" xfId="133"/>
    <cellStyle name="Обычный 7" xfId="134"/>
    <cellStyle name="Обычный 7 2" xfId="135"/>
    <cellStyle name="Обычный 8" xfId="136"/>
    <cellStyle name="Обычный 8 2" xfId="137"/>
    <cellStyle name="Обычный 9" xfId="138"/>
    <cellStyle name="Обычный 9 2" xfId="139"/>
    <cellStyle name="Процентный 16" xfId="140"/>
    <cellStyle name="Процентный 17" xfId="141"/>
    <cellStyle name="Процентный 2" xfId="3"/>
    <cellStyle name="Процентный 2 2" xfId="142"/>
    <cellStyle name="Процентный 2 3" xfId="143"/>
    <cellStyle name="Процентный 23" xfId="144"/>
    <cellStyle name="Процентный 3" xfId="145"/>
    <cellStyle name="Процентный 3 2" xfId="146"/>
    <cellStyle name="Процентный 4" xfId="147"/>
    <cellStyle name="Процентный 5" xfId="148"/>
    <cellStyle name="Процентный 6" xfId="149"/>
    <cellStyle name="Процентный 7" xfId="150"/>
    <cellStyle name="Процентный 8" xfId="151"/>
    <cellStyle name="Процентный 9" xfId="152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</xdr:row>
      <xdr:rowOff>40156</xdr:rowOff>
    </xdr:from>
    <xdr:to>
      <xdr:col>2</xdr:col>
      <xdr:colOff>1390650</xdr:colOff>
      <xdr:row>15</xdr:row>
      <xdr:rowOff>124242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/>
        <a:srcRect/>
        <a:stretch>
          <a:fillRect/>
        </a:stretch>
      </xdr:blipFill>
      <xdr:spPr bwMode="auto">
        <a:xfrm>
          <a:off x="95250" y="1049806"/>
          <a:ext cx="2362200" cy="19890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394569</xdr:colOff>
      <xdr:row>5</xdr:row>
      <xdr:rowOff>19051</xdr:rowOff>
    </xdr:from>
    <xdr:to>
      <xdr:col>10</xdr:col>
      <xdr:colOff>695325</xdr:colOff>
      <xdr:row>18</xdr:row>
      <xdr:rowOff>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/>
        <a:srcRect/>
        <a:stretch>
          <a:fillRect/>
        </a:stretch>
      </xdr:blipFill>
      <xdr:spPr bwMode="auto">
        <a:xfrm>
          <a:off x="8642098" y="1072404"/>
          <a:ext cx="3270315" cy="2457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77"/>
  <sheetViews>
    <sheetView showGridLines="0" tabSelected="1" view="pageBreakPreview" zoomScale="75" zoomScaleNormal="100" zoomScaleSheetLayoutView="75" workbookViewId="0">
      <pane ySplit="4" topLeftCell="A5" activePane="bottomLeft" state="frozen"/>
      <selection pane="bottomLeft" activeCell="A4" sqref="A4"/>
    </sheetView>
  </sheetViews>
  <sheetFormatPr defaultRowHeight="15" outlineLevelCol="1" x14ac:dyDescent="0.25"/>
  <cols>
    <col min="1" max="1" width="4.42578125" style="3" customWidth="1"/>
    <col min="2" max="2" width="11.5703125" style="3" customWidth="1"/>
    <col min="3" max="3" width="22.5703125" style="3" customWidth="1"/>
    <col min="4" max="4" width="17.85546875" style="3" customWidth="1"/>
    <col min="5" max="5" width="10.5703125" style="3" customWidth="1"/>
    <col min="6" max="6" width="32.85546875" style="3" customWidth="1"/>
    <col min="7" max="7" width="12.7109375" style="3" customWidth="1"/>
    <col min="8" max="8" width="11.140625" style="3" customWidth="1"/>
    <col min="9" max="9" width="31.5703125" style="3" customWidth="1"/>
    <col min="10" max="10" width="13" style="3" customWidth="1"/>
    <col min="11" max="11" width="10.85546875" style="3" customWidth="1"/>
    <col min="12" max="12" width="5.28515625" style="3" customWidth="1"/>
    <col min="13" max="13" width="10.42578125" style="3" hidden="1" customWidth="1"/>
    <col min="14" max="14" width="11.42578125" style="3" hidden="1" customWidth="1"/>
    <col min="15" max="15" width="10.140625" style="3" hidden="1" customWidth="1"/>
    <col min="16" max="16" width="9.140625" style="3" hidden="1" customWidth="1"/>
    <col min="17" max="17" width="12" style="3" hidden="1" customWidth="1"/>
    <col min="18" max="18" width="9.140625" style="3" hidden="1" customWidth="1"/>
    <col min="19" max="19" width="12.7109375" style="3" hidden="1" customWidth="1"/>
    <col min="20" max="21" width="9.140625" style="3" hidden="1" customWidth="1"/>
    <col min="22" max="22" width="17.42578125" style="3" hidden="1" customWidth="1"/>
    <col min="23" max="23" width="9.140625" style="3" hidden="1" customWidth="1"/>
    <col min="24" max="24" width="9.140625" style="3"/>
    <col min="25" max="28" width="9.140625" style="3" hidden="1" customWidth="1" outlineLevel="1"/>
    <col min="29" max="29" width="9.140625" style="3" collapsed="1"/>
    <col min="30" max="16384" width="9.140625" style="3"/>
  </cols>
  <sheetData>
    <row r="1" spans="1:15" x14ac:dyDescent="0.25">
      <c r="A1" s="4"/>
      <c r="B1" s="4"/>
      <c r="C1" s="4"/>
      <c r="D1" s="4"/>
      <c r="E1" s="4"/>
      <c r="F1" s="4"/>
      <c r="G1" s="4"/>
      <c r="H1" s="4"/>
      <c r="I1" s="155"/>
      <c r="J1" s="155"/>
      <c r="K1" s="25"/>
      <c r="L1" s="2"/>
    </row>
    <row r="2" spans="1:15" ht="15.75" x14ac:dyDescent="0.25">
      <c r="A2" s="156" t="s">
        <v>33</v>
      </c>
      <c r="B2" s="156"/>
      <c r="C2" s="156"/>
      <c r="D2" s="156"/>
      <c r="E2" s="156"/>
      <c r="F2" s="156"/>
      <c r="G2" s="156"/>
      <c r="H2" s="156"/>
      <c r="I2" s="156"/>
      <c r="J2" s="156"/>
      <c r="K2" s="27"/>
      <c r="L2" s="2"/>
    </row>
    <row r="3" spans="1:15" ht="18.75" x14ac:dyDescent="0.25">
      <c r="A3" s="157" t="s">
        <v>99</v>
      </c>
      <c r="B3" s="157"/>
      <c r="C3" s="157"/>
      <c r="D3" s="157"/>
      <c r="E3" s="157"/>
      <c r="F3" s="157"/>
      <c r="G3" s="157"/>
      <c r="H3" s="157"/>
      <c r="I3" s="157"/>
      <c r="J3" s="157"/>
      <c r="K3" s="28"/>
      <c r="L3" s="2"/>
    </row>
    <row r="4" spans="1:15" ht="18.75" x14ac:dyDescent="0.3">
      <c r="I4" s="24"/>
      <c r="J4" s="56"/>
    </row>
    <row r="5" spans="1:15" x14ac:dyDescent="0.25">
      <c r="A5" s="161" t="s">
        <v>9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</row>
    <row r="6" spans="1:15" x14ac:dyDescent="0.25">
      <c r="D6" s="5" t="s">
        <v>34</v>
      </c>
      <c r="E6" s="6"/>
      <c r="F6" s="6"/>
      <c r="G6" s="5" t="s">
        <v>35</v>
      </c>
    </row>
    <row r="7" spans="1:15" x14ac:dyDescent="0.25">
      <c r="D7" s="7" t="s">
        <v>36</v>
      </c>
      <c r="E7" s="6"/>
      <c r="F7" s="7"/>
      <c r="G7" s="8" t="s">
        <v>10</v>
      </c>
      <c r="H7" s="9"/>
      <c r="J7" s="10"/>
      <c r="O7" s="10"/>
    </row>
    <row r="8" spans="1:15" x14ac:dyDescent="0.25">
      <c r="D8" s="7" t="s">
        <v>37</v>
      </c>
      <c r="E8" s="7"/>
      <c r="F8" s="7"/>
      <c r="G8" s="8" t="s">
        <v>11</v>
      </c>
      <c r="H8" s="9"/>
      <c r="J8" s="10"/>
      <c r="O8" s="10"/>
    </row>
    <row r="9" spans="1:15" x14ac:dyDescent="0.25">
      <c r="D9" s="7" t="s">
        <v>38</v>
      </c>
      <c r="E9" s="6"/>
      <c r="F9" s="7"/>
      <c r="G9" s="11"/>
      <c r="H9" s="9"/>
      <c r="O9" s="10"/>
    </row>
    <row r="10" spans="1:15" x14ac:dyDescent="0.25">
      <c r="E10" s="12"/>
      <c r="F10" s="12"/>
      <c r="G10" s="10"/>
      <c r="H10" s="9"/>
      <c r="O10" s="10"/>
    </row>
    <row r="11" spans="1:15" x14ac:dyDescent="0.25">
      <c r="A11" s="13"/>
      <c r="B11" s="13"/>
      <c r="C11" s="13"/>
      <c r="D11" s="13"/>
      <c r="F11" s="12"/>
      <c r="G11" s="10"/>
    </row>
    <row r="12" spans="1:15" x14ac:dyDescent="0.25">
      <c r="A12" s="13"/>
      <c r="B12" s="13"/>
      <c r="D12" s="14" t="s">
        <v>39</v>
      </c>
      <c r="E12" s="12"/>
      <c r="F12" s="12"/>
      <c r="G12" s="10"/>
      <c r="O12" s="10"/>
    </row>
    <row r="13" spans="1:15" x14ac:dyDescent="0.25">
      <c r="A13" s="158"/>
      <c r="B13" s="158"/>
      <c r="C13" s="13"/>
      <c r="D13" s="15" t="s">
        <v>75</v>
      </c>
      <c r="E13" s="13"/>
      <c r="G13" s="16"/>
      <c r="N13" s="10"/>
      <c r="O13" s="10"/>
    </row>
    <row r="14" spans="1:15" x14ac:dyDescent="0.25">
      <c r="A14" s="159"/>
      <c r="B14" s="159"/>
      <c r="C14" s="159"/>
      <c r="D14" s="15" t="s">
        <v>40</v>
      </c>
      <c r="N14" s="10"/>
      <c r="O14" s="10"/>
    </row>
    <row r="15" spans="1:15" x14ac:dyDescent="0.25">
      <c r="D15" s="15" t="s">
        <v>76</v>
      </c>
      <c r="N15" s="10"/>
      <c r="O15" s="10"/>
    </row>
    <row r="16" spans="1:15" x14ac:dyDescent="0.25">
      <c r="A16" s="17"/>
      <c r="B16" s="17"/>
      <c r="C16" s="17"/>
      <c r="D16" s="15" t="s">
        <v>77</v>
      </c>
      <c r="N16" s="10"/>
      <c r="O16" s="10"/>
    </row>
    <row r="17" spans="1:28" x14ac:dyDescent="0.25">
      <c r="A17" s="160" t="s">
        <v>41</v>
      </c>
      <c r="B17" s="160"/>
      <c r="C17" s="160"/>
      <c r="D17" s="15" t="s">
        <v>78</v>
      </c>
      <c r="N17" s="10"/>
      <c r="O17" s="10"/>
    </row>
    <row r="18" spans="1:28" x14ac:dyDescent="0.25">
      <c r="D18" s="15" t="s">
        <v>79</v>
      </c>
      <c r="N18" s="10"/>
      <c r="O18" s="10"/>
    </row>
    <row r="19" spans="1:28" x14ac:dyDescent="0.25">
      <c r="D19" s="15" t="s">
        <v>80</v>
      </c>
      <c r="N19" s="10"/>
      <c r="O19" s="10"/>
    </row>
    <row r="20" spans="1:28" ht="18.75" x14ac:dyDescent="0.3">
      <c r="A20" s="163" t="s">
        <v>81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N20" s="10"/>
      <c r="O20" s="10"/>
    </row>
    <row r="21" spans="1:28" ht="15.75" x14ac:dyDescent="0.25">
      <c r="A21" s="36" t="s">
        <v>64</v>
      </c>
      <c r="B21" s="36"/>
      <c r="C21" s="36"/>
      <c r="D21" s="36"/>
      <c r="E21" s="18"/>
      <c r="N21" s="10"/>
      <c r="O21" s="10"/>
    </row>
    <row r="22" spans="1:28" ht="1.5" customHeight="1" x14ac:dyDescent="0.25">
      <c r="A22" s="165"/>
      <c r="B22" s="166"/>
      <c r="C22" s="166"/>
      <c r="D22" s="166"/>
      <c r="E22" s="166"/>
      <c r="F22" s="166"/>
      <c r="G22" s="166"/>
      <c r="H22" s="166"/>
      <c r="I22" s="166"/>
      <c r="J22" s="166"/>
      <c r="K22" s="167"/>
      <c r="L22" s="1"/>
    </row>
    <row r="23" spans="1:28" ht="15.75" x14ac:dyDescent="0.25">
      <c r="A23" s="141" t="s">
        <v>25</v>
      </c>
      <c r="B23" s="141" t="s">
        <v>32</v>
      </c>
      <c r="C23" s="148" t="s">
        <v>42</v>
      </c>
      <c r="D23" s="149"/>
      <c r="E23" s="150"/>
      <c r="F23" s="151" t="s">
        <v>43</v>
      </c>
      <c r="G23" s="152"/>
      <c r="H23" s="153"/>
      <c r="I23" s="154" t="s">
        <v>44</v>
      </c>
      <c r="J23" s="154"/>
      <c r="K23" s="154"/>
      <c r="M23" s="141" t="s">
        <v>25</v>
      </c>
      <c r="N23" s="141" t="s">
        <v>32</v>
      </c>
      <c r="O23" s="148" t="s">
        <v>42</v>
      </c>
      <c r="P23" s="149"/>
      <c r="Q23" s="150"/>
      <c r="R23" s="151" t="s">
        <v>43</v>
      </c>
      <c r="S23" s="152"/>
      <c r="T23" s="153"/>
      <c r="U23" s="168" t="s">
        <v>44</v>
      </c>
      <c r="V23" s="169"/>
      <c r="W23" s="170"/>
    </row>
    <row r="24" spans="1:28" ht="25.5" x14ac:dyDescent="0.25">
      <c r="A24" s="141"/>
      <c r="B24" s="141"/>
      <c r="C24" s="142" t="s">
        <v>12</v>
      </c>
      <c r="D24" s="143"/>
      <c r="E24" s="26" t="s">
        <v>45</v>
      </c>
      <c r="F24" s="144" t="s">
        <v>12</v>
      </c>
      <c r="G24" s="145"/>
      <c r="H24" s="20" t="s">
        <v>45</v>
      </c>
      <c r="I24" s="146" t="s">
        <v>12</v>
      </c>
      <c r="J24" s="147"/>
      <c r="K24" s="21" t="s">
        <v>45</v>
      </c>
      <c r="M24" s="141"/>
      <c r="N24" s="141"/>
      <c r="O24" s="142" t="s">
        <v>12</v>
      </c>
      <c r="P24" s="143"/>
      <c r="Q24" s="19" t="s">
        <v>65</v>
      </c>
      <c r="R24" s="144" t="s">
        <v>12</v>
      </c>
      <c r="S24" s="145"/>
      <c r="T24" s="19" t="s">
        <v>65</v>
      </c>
      <c r="U24" s="146" t="s">
        <v>12</v>
      </c>
      <c r="V24" s="147"/>
      <c r="W24" s="19" t="s">
        <v>65</v>
      </c>
    </row>
    <row r="25" spans="1:28" x14ac:dyDescent="0.25">
      <c r="A25" s="124">
        <v>1</v>
      </c>
      <c r="B25" s="124" t="s">
        <v>13</v>
      </c>
      <c r="C25" s="127" t="s">
        <v>72</v>
      </c>
      <c r="D25" s="128"/>
      <c r="E25" s="136">
        <f>Z25</f>
        <v>31077.966101694914</v>
      </c>
      <c r="F25" s="129" t="s">
        <v>72</v>
      </c>
      <c r="G25" s="130"/>
      <c r="H25" s="133">
        <f>AA25</f>
        <v>39188.135593220337</v>
      </c>
      <c r="I25" s="131" t="s">
        <v>72</v>
      </c>
      <c r="J25" s="132"/>
      <c r="K25" s="106">
        <f>AB25</f>
        <v>44444.745762711871</v>
      </c>
      <c r="M25" s="124">
        <v>3</v>
      </c>
      <c r="N25" s="124" t="s">
        <v>13</v>
      </c>
      <c r="O25" s="171" t="s">
        <v>46</v>
      </c>
      <c r="P25" s="172"/>
      <c r="Q25" s="35">
        <v>21034.566000000003</v>
      </c>
      <c r="R25" s="173" t="s">
        <v>46</v>
      </c>
      <c r="S25" s="174"/>
      <c r="T25" s="35">
        <f>Q25</f>
        <v>21034.566000000003</v>
      </c>
      <c r="U25" s="175" t="s">
        <v>46</v>
      </c>
      <c r="V25" s="176"/>
      <c r="W25" s="35">
        <f>Q25</f>
        <v>21034.566000000003</v>
      </c>
      <c r="X25" s="57"/>
      <c r="Y25" s="59" t="s">
        <v>82</v>
      </c>
      <c r="Z25" s="60">
        <v>31077.966101694914</v>
      </c>
      <c r="AA25" s="60">
        <v>39188.135593220337</v>
      </c>
      <c r="AB25" s="60">
        <v>44444.745762711871</v>
      </c>
    </row>
    <row r="26" spans="1:28" x14ac:dyDescent="0.25">
      <c r="A26" s="125"/>
      <c r="B26" s="125"/>
      <c r="C26" s="112" t="s">
        <v>47</v>
      </c>
      <c r="D26" s="113"/>
      <c r="E26" s="137"/>
      <c r="F26" s="116" t="s">
        <v>48</v>
      </c>
      <c r="G26" s="117"/>
      <c r="H26" s="134"/>
      <c r="I26" s="120" t="s">
        <v>49</v>
      </c>
      <c r="J26" s="121"/>
      <c r="K26" s="107"/>
      <c r="M26" s="125"/>
      <c r="N26" s="125"/>
      <c r="O26" s="177" t="s">
        <v>47</v>
      </c>
      <c r="P26" s="178"/>
      <c r="Q26" s="29">
        <v>364</v>
      </c>
      <c r="R26" s="181" t="s">
        <v>48</v>
      </c>
      <c r="S26" s="182"/>
      <c r="T26" s="31">
        <v>5946</v>
      </c>
      <c r="U26" s="185" t="s">
        <v>49</v>
      </c>
      <c r="V26" s="186"/>
      <c r="W26" s="33">
        <v>8760</v>
      </c>
      <c r="X26" s="57"/>
      <c r="Y26" s="59" t="s">
        <v>83</v>
      </c>
      <c r="Z26" s="60">
        <v>31077.966101694914</v>
      </c>
      <c r="AA26" s="60">
        <v>39188.135593220337</v>
      </c>
      <c r="AB26" s="60">
        <v>44444.745762711871</v>
      </c>
    </row>
    <row r="27" spans="1:28" ht="15.75" x14ac:dyDescent="0.25">
      <c r="A27" s="126"/>
      <c r="B27" s="126"/>
      <c r="C27" s="114"/>
      <c r="D27" s="115"/>
      <c r="E27" s="138"/>
      <c r="F27" s="118"/>
      <c r="G27" s="119"/>
      <c r="H27" s="135"/>
      <c r="I27" s="122" t="s">
        <v>66</v>
      </c>
      <c r="J27" s="123"/>
      <c r="K27" s="108"/>
      <c r="M27" s="126"/>
      <c r="N27" s="126"/>
      <c r="O27" s="179"/>
      <c r="P27" s="180"/>
      <c r="Q27" s="30"/>
      <c r="R27" s="183"/>
      <c r="S27" s="184"/>
      <c r="T27" s="32"/>
      <c r="U27" s="187" t="s">
        <v>66</v>
      </c>
      <c r="V27" s="188"/>
      <c r="W27" s="34">
        <v>806</v>
      </c>
      <c r="X27" s="57"/>
      <c r="Y27" s="59" t="s">
        <v>84</v>
      </c>
      <c r="Z27" s="60">
        <v>33606.101694915254</v>
      </c>
      <c r="AA27" s="60">
        <v>41716.271186440681</v>
      </c>
      <c r="AB27" s="60">
        <v>46972.881355932208</v>
      </c>
    </row>
    <row r="28" spans="1:28" x14ac:dyDescent="0.25">
      <c r="A28" s="124">
        <v>2</v>
      </c>
      <c r="B28" s="124" t="s">
        <v>14</v>
      </c>
      <c r="C28" s="127" t="s">
        <v>72</v>
      </c>
      <c r="D28" s="128"/>
      <c r="E28" s="136">
        <f>Z26</f>
        <v>31077.966101694914</v>
      </c>
      <c r="F28" s="129" t="s">
        <v>72</v>
      </c>
      <c r="G28" s="130"/>
      <c r="H28" s="133">
        <f>AA26</f>
        <v>39188.135593220337</v>
      </c>
      <c r="I28" s="131" t="s">
        <v>72</v>
      </c>
      <c r="J28" s="132"/>
      <c r="K28" s="106">
        <f>AB26</f>
        <v>44444.745762711871</v>
      </c>
      <c r="L28" s="22"/>
      <c r="M28" s="124">
        <v>4</v>
      </c>
      <c r="N28" s="124" t="s">
        <v>14</v>
      </c>
      <c r="O28" s="171" t="s">
        <v>46</v>
      </c>
      <c r="P28" s="172"/>
      <c r="Q28" s="35">
        <v>21034.566000000003</v>
      </c>
      <c r="R28" s="173" t="s">
        <v>46</v>
      </c>
      <c r="S28" s="174"/>
      <c r="T28" s="35">
        <f>Q28</f>
        <v>21034.566000000003</v>
      </c>
      <c r="U28" s="175" t="s">
        <v>46</v>
      </c>
      <c r="V28" s="176"/>
      <c r="W28" s="35">
        <f>Q28</f>
        <v>21034.566000000003</v>
      </c>
      <c r="X28" s="57"/>
      <c r="Y28" s="59" t="s">
        <v>16</v>
      </c>
      <c r="Z28" s="60">
        <v>34130.847457627118</v>
      </c>
      <c r="AA28" s="60">
        <v>42241.016949152538</v>
      </c>
      <c r="AB28" s="60">
        <v>47497.627118644064</v>
      </c>
    </row>
    <row r="29" spans="1:28" x14ac:dyDescent="0.25">
      <c r="A29" s="125"/>
      <c r="B29" s="125"/>
      <c r="C29" s="112" t="s">
        <v>47</v>
      </c>
      <c r="D29" s="113"/>
      <c r="E29" s="137"/>
      <c r="F29" s="116" t="s">
        <v>48</v>
      </c>
      <c r="G29" s="117"/>
      <c r="H29" s="134"/>
      <c r="I29" s="120" t="s">
        <v>49</v>
      </c>
      <c r="J29" s="121"/>
      <c r="K29" s="107"/>
      <c r="L29" s="22"/>
      <c r="M29" s="125"/>
      <c r="N29" s="125"/>
      <c r="O29" s="177" t="s">
        <v>47</v>
      </c>
      <c r="P29" s="178"/>
      <c r="Q29" s="29">
        <f>$Q$26</f>
        <v>364</v>
      </c>
      <c r="R29" s="181" t="s">
        <v>48</v>
      </c>
      <c r="S29" s="182"/>
      <c r="T29" s="31">
        <f>$T$26</f>
        <v>5946</v>
      </c>
      <c r="U29" s="185" t="s">
        <v>49</v>
      </c>
      <c r="V29" s="186"/>
      <c r="W29" s="33">
        <f>$W$26</f>
        <v>8760</v>
      </c>
      <c r="X29" s="57"/>
      <c r="Y29" s="59" t="s">
        <v>17</v>
      </c>
      <c r="Z29" s="60">
        <v>34312.881355932208</v>
      </c>
      <c r="AA29" s="60">
        <v>42423.050847457627</v>
      </c>
      <c r="AB29" s="60">
        <v>47679.661016949154</v>
      </c>
    </row>
    <row r="30" spans="1:28" ht="15.75" x14ac:dyDescent="0.25">
      <c r="A30" s="126"/>
      <c r="B30" s="126"/>
      <c r="C30" s="114"/>
      <c r="D30" s="115"/>
      <c r="E30" s="138"/>
      <c r="F30" s="118"/>
      <c r="G30" s="119"/>
      <c r="H30" s="135"/>
      <c r="I30" s="122" t="s">
        <v>66</v>
      </c>
      <c r="J30" s="123"/>
      <c r="K30" s="108"/>
      <c r="L30" s="22"/>
      <c r="M30" s="126"/>
      <c r="N30" s="126"/>
      <c r="O30" s="179"/>
      <c r="P30" s="180"/>
      <c r="Q30" s="30"/>
      <c r="R30" s="183"/>
      <c r="S30" s="184"/>
      <c r="T30" s="32"/>
      <c r="U30" s="187" t="s">
        <v>66</v>
      </c>
      <c r="V30" s="188"/>
      <c r="W30" s="33">
        <f>$W$27</f>
        <v>806</v>
      </c>
      <c r="X30" s="57"/>
      <c r="Y30" s="59" t="s">
        <v>18</v>
      </c>
      <c r="Z30" s="60">
        <v>38245.423728813563</v>
      </c>
      <c r="AA30" s="60">
        <v>46355.593220338982</v>
      </c>
      <c r="AB30" s="60">
        <v>51612.203389830509</v>
      </c>
    </row>
    <row r="31" spans="1:28" x14ac:dyDescent="0.25">
      <c r="A31" s="124">
        <v>3</v>
      </c>
      <c r="B31" s="124" t="s">
        <v>15</v>
      </c>
      <c r="C31" s="127" t="s">
        <v>72</v>
      </c>
      <c r="D31" s="128"/>
      <c r="E31" s="136">
        <f>Z27</f>
        <v>33606.101694915254</v>
      </c>
      <c r="F31" s="129" t="s">
        <v>72</v>
      </c>
      <c r="G31" s="130"/>
      <c r="H31" s="133">
        <f>AA27</f>
        <v>41716.271186440681</v>
      </c>
      <c r="I31" s="131" t="s">
        <v>72</v>
      </c>
      <c r="J31" s="132"/>
      <c r="K31" s="106">
        <f>AB27</f>
        <v>46972.881355932208</v>
      </c>
      <c r="L31" s="22"/>
      <c r="M31" s="124">
        <v>5</v>
      </c>
      <c r="N31" s="124" t="s">
        <v>15</v>
      </c>
      <c r="O31" s="171" t="s">
        <v>46</v>
      </c>
      <c r="P31" s="172"/>
      <c r="Q31" s="35">
        <v>22773.960000000003</v>
      </c>
      <c r="R31" s="173" t="s">
        <v>46</v>
      </c>
      <c r="S31" s="174"/>
      <c r="T31" s="35">
        <f>Q31</f>
        <v>22773.960000000003</v>
      </c>
      <c r="U31" s="175" t="s">
        <v>46</v>
      </c>
      <c r="V31" s="176"/>
      <c r="W31" s="35">
        <f>Q31</f>
        <v>22773.960000000003</v>
      </c>
      <c r="X31" s="57"/>
      <c r="Y31" s="59" t="s">
        <v>19</v>
      </c>
      <c r="Z31" s="60">
        <v>37896.610169491527</v>
      </c>
      <c r="AA31" s="60">
        <v>46006.779661016953</v>
      </c>
      <c r="AB31" s="60">
        <v>51263.389830508473</v>
      </c>
    </row>
    <row r="32" spans="1:28" x14ac:dyDescent="0.25">
      <c r="A32" s="125"/>
      <c r="B32" s="125"/>
      <c r="C32" s="112" t="s">
        <v>47</v>
      </c>
      <c r="D32" s="113"/>
      <c r="E32" s="137"/>
      <c r="F32" s="116" t="s">
        <v>48</v>
      </c>
      <c r="G32" s="117"/>
      <c r="H32" s="134"/>
      <c r="I32" s="120" t="s">
        <v>49</v>
      </c>
      <c r="J32" s="121"/>
      <c r="K32" s="107"/>
      <c r="L32" s="22"/>
      <c r="M32" s="125"/>
      <c r="N32" s="125"/>
      <c r="O32" s="177" t="s">
        <v>50</v>
      </c>
      <c r="P32" s="178"/>
      <c r="Q32" s="29">
        <f>$Q$26</f>
        <v>364</v>
      </c>
      <c r="R32" s="181" t="s">
        <v>48</v>
      </c>
      <c r="S32" s="182"/>
      <c r="T32" s="31">
        <f>$T$26</f>
        <v>5946</v>
      </c>
      <c r="U32" s="185" t="s">
        <v>49</v>
      </c>
      <c r="V32" s="186"/>
      <c r="W32" s="33">
        <f>$W$26</f>
        <v>8760</v>
      </c>
      <c r="X32" s="57"/>
      <c r="Y32" s="59" t="s">
        <v>85</v>
      </c>
      <c r="Z32" s="60">
        <v>37540.677966101699</v>
      </c>
      <c r="AA32" s="60">
        <v>45650.847457627118</v>
      </c>
      <c r="AB32" s="60">
        <v>50907.457627118645</v>
      </c>
    </row>
    <row r="33" spans="1:28" ht="15.75" x14ac:dyDescent="0.25">
      <c r="A33" s="126"/>
      <c r="B33" s="126"/>
      <c r="C33" s="114"/>
      <c r="D33" s="115"/>
      <c r="E33" s="138"/>
      <c r="F33" s="118"/>
      <c r="G33" s="119"/>
      <c r="H33" s="135"/>
      <c r="I33" s="122" t="s">
        <v>66</v>
      </c>
      <c r="J33" s="123"/>
      <c r="K33" s="108"/>
      <c r="L33" s="22"/>
      <c r="M33" s="126"/>
      <c r="N33" s="126"/>
      <c r="O33" s="179"/>
      <c r="P33" s="180"/>
      <c r="Q33" s="30"/>
      <c r="R33" s="183"/>
      <c r="S33" s="184"/>
      <c r="T33" s="32"/>
      <c r="U33" s="187" t="s">
        <v>66</v>
      </c>
      <c r="V33" s="188"/>
      <c r="W33" s="33">
        <f>$W$27</f>
        <v>806</v>
      </c>
      <c r="X33" s="57"/>
      <c r="Y33" s="59" t="s">
        <v>86</v>
      </c>
      <c r="Z33" s="60">
        <v>39892.881355932208</v>
      </c>
      <c r="AA33" s="60">
        <v>48003.050847457627</v>
      </c>
      <c r="AB33" s="60">
        <v>53259.661016949154</v>
      </c>
    </row>
    <row r="34" spans="1:28" x14ac:dyDescent="0.25">
      <c r="A34" s="124">
        <v>4</v>
      </c>
      <c r="B34" s="124" t="s">
        <v>22</v>
      </c>
      <c r="C34" s="127" t="s">
        <v>72</v>
      </c>
      <c r="D34" s="128"/>
      <c r="E34" s="136">
        <f>Z28</f>
        <v>34130.847457627118</v>
      </c>
      <c r="F34" s="129" t="s">
        <v>72</v>
      </c>
      <c r="G34" s="130"/>
      <c r="H34" s="133">
        <f>AA28</f>
        <v>42241.016949152538</v>
      </c>
      <c r="I34" s="131" t="s">
        <v>72</v>
      </c>
      <c r="J34" s="132"/>
      <c r="K34" s="106">
        <f>AB28</f>
        <v>47497.627118644064</v>
      </c>
      <c r="L34" s="22"/>
      <c r="M34" s="124">
        <v>6</v>
      </c>
      <c r="N34" s="124" t="s">
        <v>22</v>
      </c>
      <c r="O34" s="171" t="s">
        <v>46</v>
      </c>
      <c r="P34" s="172"/>
      <c r="Q34" s="35">
        <v>23137.974000000006</v>
      </c>
      <c r="R34" s="173" t="s">
        <v>46</v>
      </c>
      <c r="S34" s="174"/>
      <c r="T34" s="35">
        <f>Q34</f>
        <v>23137.974000000006</v>
      </c>
      <c r="U34" s="175" t="s">
        <v>46</v>
      </c>
      <c r="V34" s="176"/>
      <c r="W34" s="35">
        <f>Q34</f>
        <v>23137.974000000006</v>
      </c>
      <c r="X34" s="58"/>
      <c r="Y34" s="59" t="s">
        <v>87</v>
      </c>
      <c r="Z34" s="60">
        <v>47243.389830508473</v>
      </c>
      <c r="AA34" s="60">
        <v>59982.711864406774</v>
      </c>
      <c r="AB34" s="60">
        <v>62571.864406779663</v>
      </c>
    </row>
    <row r="35" spans="1:28" x14ac:dyDescent="0.25">
      <c r="A35" s="125"/>
      <c r="B35" s="125"/>
      <c r="C35" s="112" t="s">
        <v>47</v>
      </c>
      <c r="D35" s="113"/>
      <c r="E35" s="137"/>
      <c r="F35" s="116" t="s">
        <v>48</v>
      </c>
      <c r="G35" s="117"/>
      <c r="H35" s="134"/>
      <c r="I35" s="120" t="s">
        <v>49</v>
      </c>
      <c r="J35" s="121"/>
      <c r="K35" s="107"/>
      <c r="L35" s="22"/>
      <c r="M35" s="125"/>
      <c r="N35" s="125"/>
      <c r="O35" s="177" t="s">
        <v>51</v>
      </c>
      <c r="P35" s="178"/>
      <c r="Q35" s="29">
        <f>$Q$26</f>
        <v>364</v>
      </c>
      <c r="R35" s="181" t="s">
        <v>48</v>
      </c>
      <c r="S35" s="182"/>
      <c r="T35" s="31">
        <f>$T$26</f>
        <v>5946</v>
      </c>
      <c r="U35" s="185" t="s">
        <v>49</v>
      </c>
      <c r="V35" s="186"/>
      <c r="W35" s="33">
        <f>$W$26</f>
        <v>8760</v>
      </c>
      <c r="X35" s="57"/>
      <c r="Y35" s="59" t="s">
        <v>88</v>
      </c>
      <c r="Z35" s="60">
        <v>60744.406779661018</v>
      </c>
      <c r="AA35" s="60">
        <v>69886.779661016946</v>
      </c>
      <c r="AB35" s="60">
        <v>75812.542372881362</v>
      </c>
    </row>
    <row r="36" spans="1:28" ht="15.75" x14ac:dyDescent="0.25">
      <c r="A36" s="126"/>
      <c r="B36" s="126"/>
      <c r="C36" s="114"/>
      <c r="D36" s="115"/>
      <c r="E36" s="138"/>
      <c r="F36" s="118"/>
      <c r="G36" s="119"/>
      <c r="H36" s="135"/>
      <c r="I36" s="122" t="s">
        <v>66</v>
      </c>
      <c r="J36" s="123"/>
      <c r="K36" s="108"/>
      <c r="L36" s="22"/>
      <c r="M36" s="126"/>
      <c r="N36" s="126"/>
      <c r="O36" s="179"/>
      <c r="P36" s="180"/>
      <c r="Q36" s="30"/>
      <c r="R36" s="183"/>
      <c r="S36" s="184"/>
      <c r="T36" s="32"/>
      <c r="U36" s="187" t="s">
        <v>66</v>
      </c>
      <c r="V36" s="188"/>
      <c r="W36" s="33">
        <f>$W$27</f>
        <v>806</v>
      </c>
      <c r="X36" s="57"/>
      <c r="Y36" s="59" t="s">
        <v>89</v>
      </c>
      <c r="Z36" s="60">
        <v>59513.898305084746</v>
      </c>
      <c r="AA36" s="60">
        <v>68658.305084745763</v>
      </c>
      <c r="AB36" s="60">
        <v>74582.03389830509</v>
      </c>
    </row>
    <row r="37" spans="1:28" x14ac:dyDescent="0.25">
      <c r="A37" s="124">
        <v>5</v>
      </c>
      <c r="B37" s="124" t="s">
        <v>23</v>
      </c>
      <c r="C37" s="127" t="s">
        <v>72</v>
      </c>
      <c r="D37" s="128"/>
      <c r="E37" s="136">
        <f>Z29</f>
        <v>34312.881355932208</v>
      </c>
      <c r="F37" s="129" t="s">
        <v>72</v>
      </c>
      <c r="G37" s="130"/>
      <c r="H37" s="133">
        <f>AA29</f>
        <v>42423.050847457627</v>
      </c>
      <c r="I37" s="131" t="s">
        <v>72</v>
      </c>
      <c r="J37" s="132"/>
      <c r="K37" s="106">
        <f>AB29</f>
        <v>47679.661016949154</v>
      </c>
      <c r="L37" s="22"/>
      <c r="M37" s="124">
        <v>7</v>
      </c>
      <c r="N37" s="124" t="s">
        <v>23</v>
      </c>
      <c r="O37" s="171" t="s">
        <v>46</v>
      </c>
      <c r="P37" s="172"/>
      <c r="Q37" s="35">
        <v>23258.988000000005</v>
      </c>
      <c r="R37" s="173" t="s">
        <v>46</v>
      </c>
      <c r="S37" s="174"/>
      <c r="T37" s="35">
        <f>Q37</f>
        <v>23258.988000000005</v>
      </c>
      <c r="U37" s="175" t="s">
        <v>46</v>
      </c>
      <c r="V37" s="176"/>
      <c r="W37" s="35">
        <f>Q37</f>
        <v>23258.988000000005</v>
      </c>
      <c r="X37" s="58"/>
      <c r="Y37" s="59" t="s">
        <v>90</v>
      </c>
      <c r="Z37" s="60">
        <v>66056.949152542365</v>
      </c>
      <c r="AA37" s="60">
        <v>80317.627118644072</v>
      </c>
      <c r="AB37" s="60">
        <v>0</v>
      </c>
    </row>
    <row r="38" spans="1:28" x14ac:dyDescent="0.25">
      <c r="A38" s="125"/>
      <c r="B38" s="125"/>
      <c r="C38" s="112" t="s">
        <v>47</v>
      </c>
      <c r="D38" s="113"/>
      <c r="E38" s="137"/>
      <c r="F38" s="116" t="s">
        <v>48</v>
      </c>
      <c r="G38" s="117"/>
      <c r="H38" s="134"/>
      <c r="I38" s="120" t="s">
        <v>49</v>
      </c>
      <c r="J38" s="121"/>
      <c r="K38" s="107"/>
      <c r="L38" s="22"/>
      <c r="M38" s="125"/>
      <c r="N38" s="125"/>
      <c r="O38" s="177" t="s">
        <v>52</v>
      </c>
      <c r="P38" s="178"/>
      <c r="Q38" s="29">
        <f>$Q$26</f>
        <v>364</v>
      </c>
      <c r="R38" s="181" t="s">
        <v>48</v>
      </c>
      <c r="S38" s="182"/>
      <c r="T38" s="31">
        <f>$T$26</f>
        <v>5946</v>
      </c>
      <c r="U38" s="185" t="s">
        <v>49</v>
      </c>
      <c r="V38" s="186"/>
      <c r="W38" s="33">
        <f>$W$26</f>
        <v>8760</v>
      </c>
    </row>
    <row r="39" spans="1:28" ht="15.75" x14ac:dyDescent="0.25">
      <c r="A39" s="126"/>
      <c r="B39" s="126"/>
      <c r="C39" s="114"/>
      <c r="D39" s="115"/>
      <c r="E39" s="138"/>
      <c r="F39" s="118"/>
      <c r="G39" s="119"/>
      <c r="H39" s="135"/>
      <c r="I39" s="122" t="s">
        <v>66</v>
      </c>
      <c r="J39" s="123"/>
      <c r="K39" s="108"/>
      <c r="L39" s="22"/>
      <c r="M39" s="126"/>
      <c r="N39" s="126"/>
      <c r="O39" s="179"/>
      <c r="P39" s="180"/>
      <c r="Q39" s="30"/>
      <c r="R39" s="183"/>
      <c r="S39" s="184"/>
      <c r="T39" s="32"/>
      <c r="U39" s="187" t="s">
        <v>66</v>
      </c>
      <c r="V39" s="188"/>
      <c r="W39" s="33">
        <f>$W$27</f>
        <v>806</v>
      </c>
    </row>
    <row r="40" spans="1:28" x14ac:dyDescent="0.25">
      <c r="A40" s="124">
        <v>6</v>
      </c>
      <c r="B40" s="124" t="s">
        <v>24</v>
      </c>
      <c r="C40" s="127" t="s">
        <v>72</v>
      </c>
      <c r="D40" s="128"/>
      <c r="E40" s="136">
        <f>Z30</f>
        <v>38245.423728813563</v>
      </c>
      <c r="F40" s="129" t="s">
        <v>72</v>
      </c>
      <c r="G40" s="130"/>
      <c r="H40" s="133">
        <f>AA30</f>
        <v>46355.593220338982</v>
      </c>
      <c r="I40" s="131" t="s">
        <v>72</v>
      </c>
      <c r="J40" s="132"/>
      <c r="K40" s="106">
        <f>AB30</f>
        <v>51612.203389830509</v>
      </c>
      <c r="L40" s="22"/>
      <c r="M40" s="124">
        <v>8</v>
      </c>
      <c r="N40" s="124" t="s">
        <v>24</v>
      </c>
      <c r="O40" s="171" t="s">
        <v>46</v>
      </c>
      <c r="P40" s="172"/>
      <c r="Q40" s="35">
        <v>25969.410000000003</v>
      </c>
      <c r="R40" s="173" t="s">
        <v>46</v>
      </c>
      <c r="S40" s="174"/>
      <c r="T40" s="35">
        <f>Q40</f>
        <v>25969.410000000003</v>
      </c>
      <c r="U40" s="175" t="s">
        <v>46</v>
      </c>
      <c r="V40" s="176"/>
      <c r="W40" s="35">
        <f>Q40</f>
        <v>25969.410000000003</v>
      </c>
    </row>
    <row r="41" spans="1:28" x14ac:dyDescent="0.25">
      <c r="A41" s="125"/>
      <c r="B41" s="125"/>
      <c r="C41" s="112" t="s">
        <v>47</v>
      </c>
      <c r="D41" s="113"/>
      <c r="E41" s="137"/>
      <c r="F41" s="116" t="s">
        <v>48</v>
      </c>
      <c r="G41" s="117"/>
      <c r="H41" s="134"/>
      <c r="I41" s="120" t="s">
        <v>49</v>
      </c>
      <c r="J41" s="121"/>
      <c r="K41" s="107"/>
      <c r="L41" s="22"/>
      <c r="M41" s="125"/>
      <c r="N41" s="125"/>
      <c r="O41" s="177" t="s">
        <v>53</v>
      </c>
      <c r="P41" s="178"/>
      <c r="Q41" s="29">
        <f>$Q$26</f>
        <v>364</v>
      </c>
      <c r="R41" s="181" t="s">
        <v>48</v>
      </c>
      <c r="S41" s="182"/>
      <c r="T41" s="31">
        <f>$T$26</f>
        <v>5946</v>
      </c>
      <c r="U41" s="185" t="s">
        <v>49</v>
      </c>
      <c r="V41" s="186"/>
      <c r="W41" s="33">
        <f>$W$26</f>
        <v>8760</v>
      </c>
    </row>
    <row r="42" spans="1:28" ht="15.75" x14ac:dyDescent="0.25">
      <c r="A42" s="126"/>
      <c r="B42" s="126"/>
      <c r="C42" s="114"/>
      <c r="D42" s="115"/>
      <c r="E42" s="138"/>
      <c r="F42" s="118"/>
      <c r="G42" s="119"/>
      <c r="H42" s="135"/>
      <c r="I42" s="122" t="s">
        <v>66</v>
      </c>
      <c r="J42" s="123"/>
      <c r="K42" s="108"/>
      <c r="L42" s="22"/>
      <c r="M42" s="126"/>
      <c r="N42" s="126"/>
      <c r="O42" s="179"/>
      <c r="P42" s="180"/>
      <c r="Q42" s="30"/>
      <c r="R42" s="183"/>
      <c r="S42" s="184"/>
      <c r="T42" s="32"/>
      <c r="U42" s="187" t="s">
        <v>66</v>
      </c>
      <c r="V42" s="188"/>
      <c r="W42" s="33">
        <f>$W$27</f>
        <v>806</v>
      </c>
    </row>
    <row r="43" spans="1:28" x14ac:dyDescent="0.25">
      <c r="A43" s="124">
        <v>7</v>
      </c>
      <c r="B43" s="124" t="s">
        <v>54</v>
      </c>
      <c r="C43" s="127" t="s">
        <v>72</v>
      </c>
      <c r="D43" s="128"/>
      <c r="E43" s="136">
        <f>Z31</f>
        <v>37896.610169491527</v>
      </c>
      <c r="F43" s="129" t="s">
        <v>72</v>
      </c>
      <c r="G43" s="130"/>
      <c r="H43" s="133">
        <f>AA31</f>
        <v>46006.779661016953</v>
      </c>
      <c r="I43" s="131" t="s">
        <v>72</v>
      </c>
      <c r="J43" s="132"/>
      <c r="K43" s="106">
        <f>AB31</f>
        <v>51263.389830508473</v>
      </c>
      <c r="L43" s="22"/>
      <c r="M43" s="124">
        <v>9</v>
      </c>
      <c r="N43" s="124" t="s">
        <v>54</v>
      </c>
      <c r="O43" s="171" t="s">
        <v>46</v>
      </c>
      <c r="P43" s="172"/>
      <c r="Q43" s="35">
        <v>25726.896000000004</v>
      </c>
      <c r="R43" s="173" t="s">
        <v>46</v>
      </c>
      <c r="S43" s="174"/>
      <c r="T43" s="35">
        <f>Q43</f>
        <v>25726.896000000004</v>
      </c>
      <c r="U43" s="175" t="s">
        <v>46</v>
      </c>
      <c r="V43" s="176"/>
      <c r="W43" s="35">
        <f>Q43</f>
        <v>25726.896000000004</v>
      </c>
    </row>
    <row r="44" spans="1:28" x14ac:dyDescent="0.25">
      <c r="A44" s="125"/>
      <c r="B44" s="125"/>
      <c r="C44" s="112" t="s">
        <v>47</v>
      </c>
      <c r="D44" s="113"/>
      <c r="E44" s="137"/>
      <c r="F44" s="116" t="s">
        <v>48</v>
      </c>
      <c r="G44" s="117"/>
      <c r="H44" s="134"/>
      <c r="I44" s="120" t="s">
        <v>49</v>
      </c>
      <c r="J44" s="121"/>
      <c r="K44" s="107"/>
      <c r="L44" s="22"/>
      <c r="M44" s="125"/>
      <c r="N44" s="125"/>
      <c r="O44" s="177" t="s">
        <v>55</v>
      </c>
      <c r="P44" s="178"/>
      <c r="Q44" s="29">
        <f>$Q$26</f>
        <v>364</v>
      </c>
      <c r="R44" s="181" t="s">
        <v>48</v>
      </c>
      <c r="S44" s="182"/>
      <c r="T44" s="31">
        <f>$T$26</f>
        <v>5946</v>
      </c>
      <c r="U44" s="185" t="s">
        <v>49</v>
      </c>
      <c r="V44" s="186"/>
      <c r="W44" s="33">
        <f>$W$26</f>
        <v>8760</v>
      </c>
    </row>
    <row r="45" spans="1:28" ht="15.75" x14ac:dyDescent="0.25">
      <c r="A45" s="126"/>
      <c r="B45" s="126"/>
      <c r="C45" s="114"/>
      <c r="D45" s="115"/>
      <c r="E45" s="138"/>
      <c r="F45" s="118"/>
      <c r="G45" s="119"/>
      <c r="H45" s="135"/>
      <c r="I45" s="122" t="s">
        <v>66</v>
      </c>
      <c r="J45" s="123"/>
      <c r="K45" s="108"/>
      <c r="L45" s="22"/>
      <c r="M45" s="126"/>
      <c r="N45" s="126"/>
      <c r="O45" s="179"/>
      <c r="P45" s="180"/>
      <c r="Q45" s="30"/>
      <c r="R45" s="183"/>
      <c r="S45" s="184"/>
      <c r="T45" s="32"/>
      <c r="U45" s="187" t="s">
        <v>66</v>
      </c>
      <c r="V45" s="188"/>
      <c r="W45" s="33">
        <f>$W$27</f>
        <v>806</v>
      </c>
    </row>
    <row r="46" spans="1:28" x14ac:dyDescent="0.25">
      <c r="A46" s="124">
        <v>8</v>
      </c>
      <c r="B46" s="124" t="s">
        <v>20</v>
      </c>
      <c r="C46" s="127" t="s">
        <v>72</v>
      </c>
      <c r="D46" s="128"/>
      <c r="E46" s="136">
        <f>Z32</f>
        <v>37540.677966101699</v>
      </c>
      <c r="F46" s="129" t="s">
        <v>72</v>
      </c>
      <c r="G46" s="130"/>
      <c r="H46" s="133">
        <f>AA32</f>
        <v>45650.847457627118</v>
      </c>
      <c r="I46" s="131" t="s">
        <v>72</v>
      </c>
      <c r="J46" s="132"/>
      <c r="K46" s="106">
        <f>AB32</f>
        <v>50907.457627118645</v>
      </c>
      <c r="L46" s="22"/>
      <c r="M46" s="124">
        <v>10</v>
      </c>
      <c r="N46" s="124" t="s">
        <v>20</v>
      </c>
      <c r="O46" s="171" t="s">
        <v>46</v>
      </c>
      <c r="P46" s="172"/>
      <c r="Q46" s="35">
        <v>25483.896000000004</v>
      </c>
      <c r="R46" s="173" t="s">
        <v>46</v>
      </c>
      <c r="S46" s="174"/>
      <c r="T46" s="35">
        <f>Q46</f>
        <v>25483.896000000004</v>
      </c>
      <c r="U46" s="175" t="s">
        <v>46</v>
      </c>
      <c r="V46" s="176"/>
      <c r="W46" s="35">
        <f>Q46</f>
        <v>25483.896000000004</v>
      </c>
    </row>
    <row r="47" spans="1:28" x14ac:dyDescent="0.25">
      <c r="A47" s="125"/>
      <c r="B47" s="125"/>
      <c r="C47" s="112" t="s">
        <v>47</v>
      </c>
      <c r="D47" s="113"/>
      <c r="E47" s="137"/>
      <c r="F47" s="116" t="s">
        <v>48</v>
      </c>
      <c r="G47" s="117"/>
      <c r="H47" s="134"/>
      <c r="I47" s="120" t="s">
        <v>49</v>
      </c>
      <c r="J47" s="121"/>
      <c r="K47" s="107"/>
      <c r="L47" s="22"/>
      <c r="M47" s="125"/>
      <c r="N47" s="125"/>
      <c r="O47" s="177" t="s">
        <v>56</v>
      </c>
      <c r="P47" s="178"/>
      <c r="Q47" s="29">
        <f>$Q$26</f>
        <v>364</v>
      </c>
      <c r="R47" s="181" t="s">
        <v>48</v>
      </c>
      <c r="S47" s="182"/>
      <c r="T47" s="31">
        <f>$T$26</f>
        <v>5946</v>
      </c>
      <c r="U47" s="185" t="s">
        <v>49</v>
      </c>
      <c r="V47" s="186"/>
      <c r="W47" s="33">
        <f>$W$26</f>
        <v>8760</v>
      </c>
    </row>
    <row r="48" spans="1:28" ht="15.75" x14ac:dyDescent="0.25">
      <c r="A48" s="126"/>
      <c r="B48" s="126"/>
      <c r="C48" s="114"/>
      <c r="D48" s="115"/>
      <c r="E48" s="138"/>
      <c r="F48" s="118"/>
      <c r="G48" s="119"/>
      <c r="H48" s="135"/>
      <c r="I48" s="122" t="s">
        <v>66</v>
      </c>
      <c r="J48" s="123"/>
      <c r="K48" s="108"/>
      <c r="L48" s="22"/>
      <c r="M48" s="126"/>
      <c r="N48" s="126"/>
      <c r="O48" s="179"/>
      <c r="P48" s="180"/>
      <c r="Q48" s="30"/>
      <c r="R48" s="183"/>
      <c r="S48" s="184"/>
      <c r="T48" s="32"/>
      <c r="U48" s="187" t="s">
        <v>66</v>
      </c>
      <c r="V48" s="188"/>
      <c r="W48" s="33">
        <f>$W$27</f>
        <v>806</v>
      </c>
    </row>
    <row r="49" spans="1:23" x14ac:dyDescent="0.25">
      <c r="A49" s="124">
        <v>9</v>
      </c>
      <c r="B49" s="124" t="s">
        <v>21</v>
      </c>
      <c r="C49" s="127" t="s">
        <v>72</v>
      </c>
      <c r="D49" s="128"/>
      <c r="E49" s="136">
        <f>Z33</f>
        <v>39892.881355932208</v>
      </c>
      <c r="F49" s="129" t="s">
        <v>72</v>
      </c>
      <c r="G49" s="130"/>
      <c r="H49" s="133">
        <f>AA33</f>
        <v>48003.050847457627</v>
      </c>
      <c r="I49" s="131" t="s">
        <v>72</v>
      </c>
      <c r="J49" s="132"/>
      <c r="K49" s="106">
        <f>AB33</f>
        <v>53259.661016949154</v>
      </c>
      <c r="L49" s="22"/>
      <c r="M49" s="124">
        <v>11</v>
      </c>
      <c r="N49" s="124" t="s">
        <v>21</v>
      </c>
      <c r="O49" s="171" t="s">
        <v>46</v>
      </c>
      <c r="P49" s="172"/>
      <c r="Q49" s="35">
        <v>27101.79</v>
      </c>
      <c r="R49" s="173" t="s">
        <v>46</v>
      </c>
      <c r="S49" s="174"/>
      <c r="T49" s="35">
        <f>Q49</f>
        <v>27101.79</v>
      </c>
      <c r="U49" s="175" t="s">
        <v>46</v>
      </c>
      <c r="V49" s="176"/>
      <c r="W49" s="35">
        <f>Q49</f>
        <v>27101.79</v>
      </c>
    </row>
    <row r="50" spans="1:23" x14ac:dyDescent="0.25">
      <c r="A50" s="125"/>
      <c r="B50" s="125"/>
      <c r="C50" s="112" t="s">
        <v>47</v>
      </c>
      <c r="D50" s="113"/>
      <c r="E50" s="137"/>
      <c r="F50" s="116" t="s">
        <v>48</v>
      </c>
      <c r="G50" s="117"/>
      <c r="H50" s="134"/>
      <c r="I50" s="120" t="s">
        <v>49</v>
      </c>
      <c r="J50" s="121"/>
      <c r="K50" s="107"/>
      <c r="L50" s="22"/>
      <c r="M50" s="125"/>
      <c r="N50" s="125"/>
      <c r="O50" s="177" t="s">
        <v>57</v>
      </c>
      <c r="P50" s="178"/>
      <c r="Q50" s="29">
        <f>$Q$26</f>
        <v>364</v>
      </c>
      <c r="R50" s="181" t="s">
        <v>48</v>
      </c>
      <c r="S50" s="182"/>
      <c r="T50" s="31">
        <f>$T$26</f>
        <v>5946</v>
      </c>
      <c r="U50" s="185" t="s">
        <v>49</v>
      </c>
      <c r="V50" s="186"/>
      <c r="W50" s="33">
        <f>$W$26</f>
        <v>8760</v>
      </c>
    </row>
    <row r="51" spans="1:23" ht="16.5" thickBot="1" x14ac:dyDescent="0.3">
      <c r="A51" s="126"/>
      <c r="B51" s="126"/>
      <c r="C51" s="114"/>
      <c r="D51" s="115"/>
      <c r="E51" s="137"/>
      <c r="F51" s="118"/>
      <c r="G51" s="119"/>
      <c r="H51" s="134"/>
      <c r="I51" s="122" t="s">
        <v>66</v>
      </c>
      <c r="J51" s="123"/>
      <c r="K51" s="107"/>
      <c r="L51" s="22"/>
      <c r="M51" s="126"/>
      <c r="N51" s="126"/>
      <c r="O51" s="179"/>
      <c r="P51" s="180"/>
      <c r="Q51" s="30"/>
      <c r="R51" s="183"/>
      <c r="S51" s="184"/>
      <c r="T51" s="32"/>
      <c r="U51" s="187" t="s">
        <v>66</v>
      </c>
      <c r="V51" s="188"/>
      <c r="W51" s="33">
        <f>$W$27</f>
        <v>806</v>
      </c>
    </row>
    <row r="52" spans="1:23" x14ac:dyDescent="0.25">
      <c r="A52" s="91">
        <v>10</v>
      </c>
      <c r="B52" s="91" t="s">
        <v>67</v>
      </c>
      <c r="C52" s="92" t="s">
        <v>68</v>
      </c>
      <c r="D52" s="93"/>
      <c r="E52" s="139">
        <f>Z34</f>
        <v>47243.389830508473</v>
      </c>
      <c r="F52" s="98" t="s">
        <v>68</v>
      </c>
      <c r="G52" s="99"/>
      <c r="H52" s="140">
        <f>AA34</f>
        <v>59982.711864406774</v>
      </c>
      <c r="I52" s="100" t="s">
        <v>68</v>
      </c>
      <c r="J52" s="101"/>
      <c r="K52" s="109">
        <f>AB34</f>
        <v>62571.864406779663</v>
      </c>
      <c r="L52" s="22"/>
      <c r="M52" s="91">
        <v>10</v>
      </c>
      <c r="N52" s="91" t="s">
        <v>67</v>
      </c>
      <c r="O52" s="92" t="s">
        <v>68</v>
      </c>
      <c r="P52" s="93"/>
      <c r="Q52" s="40">
        <v>32164</v>
      </c>
      <c r="R52" s="98" t="s">
        <v>68</v>
      </c>
      <c r="S52" s="99"/>
      <c r="T52" s="41">
        <v>32164</v>
      </c>
      <c r="U52" s="100" t="s">
        <v>68</v>
      </c>
      <c r="V52" s="101"/>
      <c r="W52" s="38">
        <v>32164</v>
      </c>
    </row>
    <row r="53" spans="1:23" x14ac:dyDescent="0.25">
      <c r="A53" s="77"/>
      <c r="B53" s="77"/>
      <c r="C53" s="94" t="s">
        <v>47</v>
      </c>
      <c r="D53" s="95"/>
      <c r="E53" s="80"/>
      <c r="F53" s="87" t="s">
        <v>69</v>
      </c>
      <c r="G53" s="88"/>
      <c r="H53" s="85"/>
      <c r="I53" s="102" t="s">
        <v>70</v>
      </c>
      <c r="J53" s="103"/>
      <c r="K53" s="110"/>
      <c r="L53" s="22"/>
      <c r="M53" s="77"/>
      <c r="N53" s="77"/>
      <c r="O53" s="94" t="s">
        <v>47</v>
      </c>
      <c r="P53" s="95"/>
      <c r="Q53" s="55">
        <f>$Q$26</f>
        <v>364</v>
      </c>
      <c r="R53" s="87" t="s">
        <v>69</v>
      </c>
      <c r="S53" s="88"/>
      <c r="T53" s="37">
        <v>9135</v>
      </c>
      <c r="U53" s="102" t="s">
        <v>70</v>
      </c>
      <c r="V53" s="103"/>
      <c r="W53" s="38">
        <v>10115</v>
      </c>
    </row>
    <row r="54" spans="1:23" ht="15.75" x14ac:dyDescent="0.25">
      <c r="A54" s="78"/>
      <c r="B54" s="78"/>
      <c r="C54" s="96"/>
      <c r="D54" s="97"/>
      <c r="E54" s="81"/>
      <c r="F54" s="89"/>
      <c r="G54" s="90"/>
      <c r="H54" s="86"/>
      <c r="I54" s="104" t="s">
        <v>66</v>
      </c>
      <c r="J54" s="105"/>
      <c r="K54" s="111"/>
      <c r="L54" s="22"/>
      <c r="M54" s="78"/>
      <c r="N54" s="78"/>
      <c r="O54" s="96"/>
      <c r="P54" s="97"/>
      <c r="Q54" s="40"/>
      <c r="R54" s="89"/>
      <c r="S54" s="90"/>
      <c r="T54" s="41"/>
      <c r="U54" s="104" t="s">
        <v>66</v>
      </c>
      <c r="V54" s="105"/>
      <c r="W54" s="38">
        <f>$W$27</f>
        <v>806</v>
      </c>
    </row>
    <row r="55" spans="1:23" x14ac:dyDescent="0.25">
      <c r="A55" s="124">
        <v>10</v>
      </c>
      <c r="B55" s="124" t="s">
        <v>58</v>
      </c>
      <c r="C55" s="127" t="s">
        <v>73</v>
      </c>
      <c r="D55" s="128"/>
      <c r="E55" s="136">
        <f>Z35</f>
        <v>60744.406779661018</v>
      </c>
      <c r="F55" s="129" t="s">
        <v>74</v>
      </c>
      <c r="G55" s="130"/>
      <c r="H55" s="133">
        <f>AA35</f>
        <v>69886.779661016946</v>
      </c>
      <c r="I55" s="131" t="s">
        <v>74</v>
      </c>
      <c r="J55" s="132"/>
      <c r="K55" s="106">
        <f>AB35</f>
        <v>75812.542372881362</v>
      </c>
      <c r="L55" s="22"/>
      <c r="M55" s="124">
        <v>12</v>
      </c>
      <c r="N55" s="124" t="s">
        <v>58</v>
      </c>
      <c r="O55" s="171" t="s">
        <v>59</v>
      </c>
      <c r="P55" s="172"/>
      <c r="Q55" s="35">
        <v>41462.118000000002</v>
      </c>
      <c r="R55" s="173" t="s">
        <v>59</v>
      </c>
      <c r="S55" s="174"/>
      <c r="T55" s="35">
        <f>Q55</f>
        <v>41462.118000000002</v>
      </c>
      <c r="U55" s="175" t="s">
        <v>59</v>
      </c>
      <c r="V55" s="176"/>
      <c r="W55" s="35">
        <f>Q55</f>
        <v>41462.118000000002</v>
      </c>
    </row>
    <row r="56" spans="1:23" x14ac:dyDescent="0.25">
      <c r="A56" s="125"/>
      <c r="B56" s="125"/>
      <c r="C56" s="112" t="s">
        <v>47</v>
      </c>
      <c r="D56" s="113"/>
      <c r="E56" s="137"/>
      <c r="F56" s="116" t="s">
        <v>61</v>
      </c>
      <c r="G56" s="117"/>
      <c r="H56" s="134"/>
      <c r="I56" s="120" t="s">
        <v>62</v>
      </c>
      <c r="J56" s="121"/>
      <c r="K56" s="107"/>
      <c r="L56" s="22"/>
      <c r="M56" s="125"/>
      <c r="N56" s="125"/>
      <c r="O56" s="177" t="s">
        <v>60</v>
      </c>
      <c r="P56" s="178"/>
      <c r="Q56" s="29">
        <f>$Q$26</f>
        <v>364</v>
      </c>
      <c r="R56" s="181" t="s">
        <v>61</v>
      </c>
      <c r="S56" s="182"/>
      <c r="T56" s="37">
        <v>6660</v>
      </c>
      <c r="U56" s="185" t="s">
        <v>62</v>
      </c>
      <c r="V56" s="186"/>
      <c r="W56" s="38">
        <v>9928</v>
      </c>
    </row>
    <row r="57" spans="1:23" ht="15.75" x14ac:dyDescent="0.25">
      <c r="A57" s="126"/>
      <c r="B57" s="126"/>
      <c r="C57" s="114"/>
      <c r="D57" s="115"/>
      <c r="E57" s="138"/>
      <c r="F57" s="118"/>
      <c r="G57" s="119"/>
      <c r="H57" s="135"/>
      <c r="I57" s="122" t="s">
        <v>66</v>
      </c>
      <c r="J57" s="123"/>
      <c r="K57" s="108"/>
      <c r="L57" s="22"/>
      <c r="M57" s="126"/>
      <c r="N57" s="126"/>
      <c r="O57" s="179"/>
      <c r="P57" s="180"/>
      <c r="Q57" s="30"/>
      <c r="R57" s="183"/>
      <c r="S57" s="184"/>
      <c r="T57" s="32"/>
      <c r="U57" s="187" t="s">
        <v>66</v>
      </c>
      <c r="V57" s="188"/>
      <c r="W57" s="33">
        <f>$W$27</f>
        <v>806</v>
      </c>
    </row>
    <row r="58" spans="1:23" x14ac:dyDescent="0.25">
      <c r="A58" s="124">
        <v>11</v>
      </c>
      <c r="B58" s="124" t="s">
        <v>63</v>
      </c>
      <c r="C58" s="127" t="s">
        <v>73</v>
      </c>
      <c r="D58" s="128"/>
      <c r="E58" s="136">
        <f>Z36</f>
        <v>59513.898305084746</v>
      </c>
      <c r="F58" s="129" t="s">
        <v>74</v>
      </c>
      <c r="G58" s="130"/>
      <c r="H58" s="133">
        <f>AA36</f>
        <v>68658.305084745763</v>
      </c>
      <c r="I58" s="131" t="s">
        <v>74</v>
      </c>
      <c r="J58" s="132"/>
      <c r="K58" s="106">
        <f>AB36</f>
        <v>74582.03389830509</v>
      </c>
      <c r="L58" s="22"/>
      <c r="M58" s="124">
        <v>13</v>
      </c>
      <c r="N58" s="124" t="s">
        <v>63</v>
      </c>
      <c r="O58" s="171" t="s">
        <v>59</v>
      </c>
      <c r="P58" s="172"/>
      <c r="Q58" s="35">
        <v>40612.590000000004</v>
      </c>
      <c r="R58" s="173" t="s">
        <v>59</v>
      </c>
      <c r="S58" s="174"/>
      <c r="T58" s="35">
        <f>Q58</f>
        <v>40612.590000000004</v>
      </c>
      <c r="U58" s="175" t="s">
        <v>59</v>
      </c>
      <c r="V58" s="176"/>
      <c r="W58" s="35">
        <f>Q58</f>
        <v>40612.590000000004</v>
      </c>
    </row>
    <row r="59" spans="1:23" x14ac:dyDescent="0.25">
      <c r="A59" s="125"/>
      <c r="B59" s="125"/>
      <c r="C59" s="112" t="s">
        <v>47</v>
      </c>
      <c r="D59" s="113"/>
      <c r="E59" s="137"/>
      <c r="F59" s="116" t="s">
        <v>61</v>
      </c>
      <c r="G59" s="117"/>
      <c r="H59" s="134"/>
      <c r="I59" s="120" t="s">
        <v>62</v>
      </c>
      <c r="J59" s="121"/>
      <c r="K59" s="107"/>
      <c r="L59" s="22"/>
      <c r="M59" s="125"/>
      <c r="N59" s="125"/>
      <c r="O59" s="177" t="s">
        <v>60</v>
      </c>
      <c r="P59" s="178"/>
      <c r="Q59" s="29">
        <f>$Q$26</f>
        <v>364</v>
      </c>
      <c r="R59" s="181" t="s">
        <v>61</v>
      </c>
      <c r="S59" s="182"/>
      <c r="T59" s="37">
        <f>T56</f>
        <v>6660</v>
      </c>
      <c r="U59" s="185" t="s">
        <v>62</v>
      </c>
      <c r="V59" s="186"/>
      <c r="W59" s="39">
        <f>W56</f>
        <v>9928</v>
      </c>
    </row>
    <row r="60" spans="1:23" ht="15.75" x14ac:dyDescent="0.25">
      <c r="A60" s="126"/>
      <c r="B60" s="126"/>
      <c r="C60" s="114"/>
      <c r="D60" s="115"/>
      <c r="E60" s="138"/>
      <c r="F60" s="118"/>
      <c r="G60" s="119"/>
      <c r="H60" s="135"/>
      <c r="I60" s="122" t="s">
        <v>66</v>
      </c>
      <c r="J60" s="123"/>
      <c r="K60" s="108"/>
      <c r="L60" s="22"/>
      <c r="M60" s="126"/>
      <c r="N60" s="126"/>
      <c r="O60" s="179"/>
      <c r="P60" s="180"/>
      <c r="Q60" s="30"/>
      <c r="R60" s="183"/>
      <c r="S60" s="184"/>
      <c r="T60" s="32"/>
      <c r="U60" s="187" t="s">
        <v>66</v>
      </c>
      <c r="V60" s="188"/>
      <c r="W60" s="33">
        <f>$W$27</f>
        <v>806</v>
      </c>
    </row>
    <row r="61" spans="1:23" x14ac:dyDescent="0.25">
      <c r="A61" s="76">
        <v>13</v>
      </c>
      <c r="B61" s="76" t="s">
        <v>71</v>
      </c>
      <c r="C61" s="67" t="s">
        <v>68</v>
      </c>
      <c r="D61" s="67"/>
      <c r="E61" s="79">
        <f>Z37</f>
        <v>66056.949152542365</v>
      </c>
      <c r="F61" s="82" t="s">
        <v>68</v>
      </c>
      <c r="G61" s="83"/>
      <c r="H61" s="84">
        <f>AA37</f>
        <v>80317.627118644072</v>
      </c>
      <c r="I61" s="43"/>
      <c r="J61" s="44"/>
      <c r="K61" s="45"/>
      <c r="L61" s="22"/>
      <c r="M61" s="66">
        <v>13</v>
      </c>
      <c r="N61" s="66" t="s">
        <v>71</v>
      </c>
      <c r="O61" s="67" t="s">
        <v>68</v>
      </c>
      <c r="P61" s="67"/>
      <c r="Q61" s="52">
        <v>45118</v>
      </c>
      <c r="R61" s="67" t="s">
        <v>68</v>
      </c>
      <c r="S61" s="67"/>
      <c r="T61" s="53">
        <v>48642</v>
      </c>
      <c r="U61" s="67"/>
      <c r="V61" s="67"/>
      <c r="W61" s="42"/>
    </row>
    <row r="62" spans="1:23" x14ac:dyDescent="0.25">
      <c r="A62" s="77"/>
      <c r="B62" s="77"/>
      <c r="C62" s="67" t="s">
        <v>47</v>
      </c>
      <c r="D62" s="67"/>
      <c r="E62" s="80"/>
      <c r="F62" s="87" t="s">
        <v>61</v>
      </c>
      <c r="G62" s="88"/>
      <c r="H62" s="85"/>
      <c r="I62" s="46"/>
      <c r="J62" s="47"/>
      <c r="K62" s="48"/>
      <c r="L62" s="22"/>
      <c r="M62" s="66"/>
      <c r="N62" s="66"/>
      <c r="O62" s="68" t="s">
        <v>47</v>
      </c>
      <c r="P62" s="69"/>
      <c r="Q62" s="29">
        <f>$Q$26</f>
        <v>364</v>
      </c>
      <c r="R62" s="72" t="s">
        <v>61</v>
      </c>
      <c r="S62" s="73"/>
      <c r="T62" s="37">
        <v>6660</v>
      </c>
      <c r="U62" s="54"/>
      <c r="V62" s="54"/>
      <c r="W62" s="42"/>
    </row>
    <row r="63" spans="1:23" x14ac:dyDescent="0.25">
      <c r="A63" s="78"/>
      <c r="B63" s="78"/>
      <c r="C63" s="67"/>
      <c r="D63" s="67"/>
      <c r="E63" s="81"/>
      <c r="F63" s="89"/>
      <c r="G63" s="90"/>
      <c r="H63" s="86"/>
      <c r="I63" s="49"/>
      <c r="J63" s="50"/>
      <c r="K63" s="51"/>
      <c r="L63" s="22"/>
      <c r="M63" s="66"/>
      <c r="N63" s="66"/>
      <c r="O63" s="70"/>
      <c r="P63" s="71"/>
      <c r="Q63" s="52"/>
      <c r="R63" s="74"/>
      <c r="S63" s="75"/>
      <c r="T63" s="53"/>
      <c r="U63" s="54"/>
      <c r="V63" s="54"/>
      <c r="W63" s="42"/>
    </row>
    <row r="64" spans="1:23" x14ac:dyDescent="0.2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2"/>
      <c r="L64" s="22"/>
      <c r="M64" s="22"/>
      <c r="N64" s="23"/>
      <c r="O64" s="23"/>
      <c r="P64" s="23"/>
      <c r="Q64" s="23"/>
    </row>
    <row r="65" spans="1:17" ht="18.75" x14ac:dyDescent="0.25">
      <c r="A65" s="61" t="s">
        <v>91</v>
      </c>
      <c r="B65" s="23"/>
      <c r="C65" s="23"/>
      <c r="D65" s="23"/>
      <c r="E65" s="23"/>
      <c r="F65" s="23"/>
      <c r="G65" s="23"/>
      <c r="H65" s="23"/>
      <c r="I65" s="23"/>
      <c r="J65" s="23"/>
      <c r="K65" s="22"/>
      <c r="L65" s="22"/>
      <c r="M65" s="22"/>
      <c r="N65" s="23"/>
      <c r="O65" s="23"/>
      <c r="P65" s="23"/>
      <c r="Q65" s="23"/>
    </row>
    <row r="66" spans="1:17" ht="30" x14ac:dyDescent="0.25">
      <c r="B66" s="191" t="s">
        <v>1</v>
      </c>
      <c r="C66" s="192"/>
      <c r="D66" s="62" t="s">
        <v>0</v>
      </c>
      <c r="E66" s="62" t="s">
        <v>92</v>
      </c>
    </row>
    <row r="67" spans="1:17" x14ac:dyDescent="0.25">
      <c r="B67" s="189" t="s">
        <v>26</v>
      </c>
      <c r="C67" s="190"/>
      <c r="D67" s="63" t="s">
        <v>93</v>
      </c>
      <c r="E67" s="64">
        <v>2820</v>
      </c>
    </row>
    <row r="68" spans="1:17" x14ac:dyDescent="0.25">
      <c r="B68" s="189" t="s">
        <v>94</v>
      </c>
      <c r="C68" s="190"/>
      <c r="D68" s="63" t="s">
        <v>2</v>
      </c>
      <c r="E68" s="64">
        <v>880.67796610169501</v>
      </c>
    </row>
    <row r="69" spans="1:17" x14ac:dyDescent="0.25">
      <c r="B69" s="189" t="s">
        <v>27</v>
      </c>
      <c r="C69" s="190"/>
      <c r="D69" s="63" t="s">
        <v>4</v>
      </c>
      <c r="E69" s="64">
        <v>646.77966101694915</v>
      </c>
    </row>
    <row r="70" spans="1:17" x14ac:dyDescent="0.25">
      <c r="B70" s="189" t="s">
        <v>27</v>
      </c>
      <c r="C70" s="190"/>
      <c r="D70" s="63" t="s">
        <v>3</v>
      </c>
      <c r="E70" s="64">
        <v>763.72881355932202</v>
      </c>
    </row>
    <row r="71" spans="1:17" x14ac:dyDescent="0.25">
      <c r="B71" s="189" t="s">
        <v>28</v>
      </c>
      <c r="C71" s="190"/>
      <c r="D71" s="63" t="s">
        <v>6</v>
      </c>
      <c r="E71" s="64">
        <v>175.93220338983051</v>
      </c>
    </row>
    <row r="72" spans="1:17" x14ac:dyDescent="0.25">
      <c r="B72" s="189" t="s">
        <v>29</v>
      </c>
      <c r="C72" s="190"/>
      <c r="D72" s="63" t="s">
        <v>7</v>
      </c>
      <c r="E72" s="64">
        <v>235.93220338983051</v>
      </c>
    </row>
    <row r="73" spans="1:17" x14ac:dyDescent="0.25">
      <c r="B73" s="189" t="s">
        <v>30</v>
      </c>
      <c r="C73" s="190"/>
      <c r="D73" s="63" t="s">
        <v>8</v>
      </c>
      <c r="E73" s="64">
        <v>352.88135593220341</v>
      </c>
    </row>
    <row r="74" spans="1:17" x14ac:dyDescent="0.25">
      <c r="B74" s="189" t="s">
        <v>31</v>
      </c>
      <c r="C74" s="190"/>
      <c r="D74" s="63" t="s">
        <v>5</v>
      </c>
      <c r="E74" s="65">
        <v>686.4406779661017</v>
      </c>
    </row>
    <row r="75" spans="1:17" x14ac:dyDescent="0.25">
      <c r="B75" s="189" t="s">
        <v>31</v>
      </c>
      <c r="C75" s="190"/>
      <c r="D75" s="63" t="s">
        <v>97</v>
      </c>
      <c r="E75" s="65">
        <v>1967.7966101694915</v>
      </c>
    </row>
    <row r="76" spans="1:17" x14ac:dyDescent="0.25">
      <c r="B76" s="189" t="s">
        <v>31</v>
      </c>
      <c r="C76" s="190"/>
      <c r="D76" s="63" t="s">
        <v>98</v>
      </c>
      <c r="E76" s="65">
        <v>324.40677966101691</v>
      </c>
    </row>
    <row r="77" spans="1:17" x14ac:dyDescent="0.25">
      <c r="B77" s="189" t="s">
        <v>95</v>
      </c>
      <c r="C77" s="190"/>
      <c r="D77" s="63" t="s">
        <v>96</v>
      </c>
      <c r="E77" s="64">
        <v>528.81355932203394</v>
      </c>
    </row>
  </sheetData>
  <protectedRanges>
    <protectedRange sqref="I1" name="Диапазон1_4"/>
  </protectedRanges>
  <mergeCells count="304">
    <mergeCell ref="B77:C77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M58:M60"/>
    <mergeCell ref="N58:N60"/>
    <mergeCell ref="O58:P58"/>
    <mergeCell ref="R58:S58"/>
    <mergeCell ref="U58:V58"/>
    <mergeCell ref="O59:P60"/>
    <mergeCell ref="R59:S60"/>
    <mergeCell ref="U59:V59"/>
    <mergeCell ref="U60:V60"/>
    <mergeCell ref="M55:M57"/>
    <mergeCell ref="N55:N57"/>
    <mergeCell ref="O55:P55"/>
    <mergeCell ref="R55:S55"/>
    <mergeCell ref="U55:V55"/>
    <mergeCell ref="O56:P57"/>
    <mergeCell ref="R56:S57"/>
    <mergeCell ref="U56:V56"/>
    <mergeCell ref="U57:V57"/>
    <mergeCell ref="M49:M51"/>
    <mergeCell ref="N49:N51"/>
    <mergeCell ref="O49:P49"/>
    <mergeCell ref="R49:S49"/>
    <mergeCell ref="U49:V49"/>
    <mergeCell ref="O50:P51"/>
    <mergeCell ref="R50:S51"/>
    <mergeCell ref="U50:V50"/>
    <mergeCell ref="U51:V51"/>
    <mergeCell ref="M46:M48"/>
    <mergeCell ref="N46:N48"/>
    <mergeCell ref="O46:P46"/>
    <mergeCell ref="R46:S46"/>
    <mergeCell ref="U46:V46"/>
    <mergeCell ref="O47:P48"/>
    <mergeCell ref="R47:S48"/>
    <mergeCell ref="U47:V47"/>
    <mergeCell ref="U48:V48"/>
    <mergeCell ref="M43:M45"/>
    <mergeCell ref="N43:N45"/>
    <mergeCell ref="O43:P43"/>
    <mergeCell ref="R43:S43"/>
    <mergeCell ref="U43:V43"/>
    <mergeCell ref="O44:P45"/>
    <mergeCell ref="R44:S45"/>
    <mergeCell ref="U44:V44"/>
    <mergeCell ref="U45:V45"/>
    <mergeCell ref="M40:M42"/>
    <mergeCell ref="N40:N42"/>
    <mergeCell ref="O40:P40"/>
    <mergeCell ref="R40:S40"/>
    <mergeCell ref="U40:V40"/>
    <mergeCell ref="O41:P42"/>
    <mergeCell ref="R41:S42"/>
    <mergeCell ref="U41:V41"/>
    <mergeCell ref="U42:V42"/>
    <mergeCell ref="M37:M39"/>
    <mergeCell ref="N37:N39"/>
    <mergeCell ref="O37:P37"/>
    <mergeCell ref="R37:S37"/>
    <mergeCell ref="U37:V37"/>
    <mergeCell ref="O38:P39"/>
    <mergeCell ref="R38:S39"/>
    <mergeCell ref="U38:V38"/>
    <mergeCell ref="U39:V39"/>
    <mergeCell ref="M34:M36"/>
    <mergeCell ref="N34:N36"/>
    <mergeCell ref="O34:P34"/>
    <mergeCell ref="R34:S34"/>
    <mergeCell ref="U34:V34"/>
    <mergeCell ref="O35:P36"/>
    <mergeCell ref="R35:S36"/>
    <mergeCell ref="U35:V35"/>
    <mergeCell ref="U36:V36"/>
    <mergeCell ref="M31:M33"/>
    <mergeCell ref="N31:N33"/>
    <mergeCell ref="O31:P31"/>
    <mergeCell ref="R31:S31"/>
    <mergeCell ref="U31:V31"/>
    <mergeCell ref="O32:P33"/>
    <mergeCell ref="R32:S33"/>
    <mergeCell ref="U32:V32"/>
    <mergeCell ref="U33:V33"/>
    <mergeCell ref="M28:M30"/>
    <mergeCell ref="N28:N30"/>
    <mergeCell ref="O28:P28"/>
    <mergeCell ref="R28:S28"/>
    <mergeCell ref="U28:V28"/>
    <mergeCell ref="O29:P30"/>
    <mergeCell ref="R29:S30"/>
    <mergeCell ref="U29:V29"/>
    <mergeCell ref="U30:V30"/>
    <mergeCell ref="M23:M24"/>
    <mergeCell ref="N23:N24"/>
    <mergeCell ref="O23:Q23"/>
    <mergeCell ref="R23:T23"/>
    <mergeCell ref="U23:W23"/>
    <mergeCell ref="O24:P24"/>
    <mergeCell ref="R24:S24"/>
    <mergeCell ref="U24:V24"/>
    <mergeCell ref="M25:M27"/>
    <mergeCell ref="N25:N27"/>
    <mergeCell ref="O25:P25"/>
    <mergeCell ref="R25:S25"/>
    <mergeCell ref="U25:V25"/>
    <mergeCell ref="O26:P27"/>
    <mergeCell ref="R26:S27"/>
    <mergeCell ref="U26:V26"/>
    <mergeCell ref="U27:V27"/>
    <mergeCell ref="I1:J1"/>
    <mergeCell ref="A2:J2"/>
    <mergeCell ref="A3:J3"/>
    <mergeCell ref="A13:B13"/>
    <mergeCell ref="A14:C14"/>
    <mergeCell ref="A17:C17"/>
    <mergeCell ref="A5:K5"/>
    <mergeCell ref="A20:K20"/>
    <mergeCell ref="A22:K22"/>
    <mergeCell ref="A23:A24"/>
    <mergeCell ref="B23:B24"/>
    <mergeCell ref="C24:D24"/>
    <mergeCell ref="F24:G24"/>
    <mergeCell ref="I24:J24"/>
    <mergeCell ref="I25:J25"/>
    <mergeCell ref="C23:E23"/>
    <mergeCell ref="F23:H23"/>
    <mergeCell ref="I23:K23"/>
    <mergeCell ref="C26:D27"/>
    <mergeCell ref="F26:G27"/>
    <mergeCell ref="I26:J26"/>
    <mergeCell ref="I27:J27"/>
    <mergeCell ref="A25:A27"/>
    <mergeCell ref="B25:B27"/>
    <mergeCell ref="C25:D25"/>
    <mergeCell ref="F25:G25"/>
    <mergeCell ref="I28:J28"/>
    <mergeCell ref="E25:E27"/>
    <mergeCell ref="H25:H27"/>
    <mergeCell ref="C29:D30"/>
    <mergeCell ref="F29:G30"/>
    <mergeCell ref="I29:J29"/>
    <mergeCell ref="I30:J30"/>
    <mergeCell ref="A28:A30"/>
    <mergeCell ref="B28:B30"/>
    <mergeCell ref="C28:D28"/>
    <mergeCell ref="F28:G28"/>
    <mergeCell ref="I31:J31"/>
    <mergeCell ref="E28:E30"/>
    <mergeCell ref="H28:H30"/>
    <mergeCell ref="C32:D33"/>
    <mergeCell ref="F32:G33"/>
    <mergeCell ref="I32:J32"/>
    <mergeCell ref="I33:J33"/>
    <mergeCell ref="A31:A33"/>
    <mergeCell ref="B31:B33"/>
    <mergeCell ref="C31:D31"/>
    <mergeCell ref="F31:G31"/>
    <mergeCell ref="I34:J34"/>
    <mergeCell ref="E31:E33"/>
    <mergeCell ref="H31:H33"/>
    <mergeCell ref="C35:D36"/>
    <mergeCell ref="F35:G36"/>
    <mergeCell ref="I35:J35"/>
    <mergeCell ref="I36:J36"/>
    <mergeCell ref="A34:A36"/>
    <mergeCell ref="B34:B36"/>
    <mergeCell ref="C34:D34"/>
    <mergeCell ref="F34:G34"/>
    <mergeCell ref="I37:J37"/>
    <mergeCell ref="E34:E36"/>
    <mergeCell ref="H34:H36"/>
    <mergeCell ref="C38:D39"/>
    <mergeCell ref="F38:G39"/>
    <mergeCell ref="I38:J38"/>
    <mergeCell ref="I39:J39"/>
    <mergeCell ref="A37:A39"/>
    <mergeCell ref="B37:B39"/>
    <mergeCell ref="C37:D37"/>
    <mergeCell ref="F37:G37"/>
    <mergeCell ref="I40:J40"/>
    <mergeCell ref="E37:E39"/>
    <mergeCell ref="H37:H39"/>
    <mergeCell ref="C41:D42"/>
    <mergeCell ref="F41:G42"/>
    <mergeCell ref="I41:J41"/>
    <mergeCell ref="I42:J42"/>
    <mergeCell ref="A40:A42"/>
    <mergeCell ref="B40:B42"/>
    <mergeCell ref="C40:D40"/>
    <mergeCell ref="F40:G40"/>
    <mergeCell ref="I43:J43"/>
    <mergeCell ref="H40:H42"/>
    <mergeCell ref="E40:E42"/>
    <mergeCell ref="C44:D45"/>
    <mergeCell ref="F44:G45"/>
    <mergeCell ref="I44:J44"/>
    <mergeCell ref="I45:J45"/>
    <mergeCell ref="A43:A45"/>
    <mergeCell ref="B43:B45"/>
    <mergeCell ref="C43:D43"/>
    <mergeCell ref="F43:G43"/>
    <mergeCell ref="I46:J46"/>
    <mergeCell ref="H43:H45"/>
    <mergeCell ref="E43:E45"/>
    <mergeCell ref="C47:D48"/>
    <mergeCell ref="F47:G48"/>
    <mergeCell ref="I47:J47"/>
    <mergeCell ref="I48:J48"/>
    <mergeCell ref="A46:A48"/>
    <mergeCell ref="B46:B48"/>
    <mergeCell ref="C46:D46"/>
    <mergeCell ref="F46:G46"/>
    <mergeCell ref="I49:J49"/>
    <mergeCell ref="H46:H48"/>
    <mergeCell ref="E46:E48"/>
    <mergeCell ref="C50:D51"/>
    <mergeCell ref="F50:G51"/>
    <mergeCell ref="I50:J50"/>
    <mergeCell ref="I51:J51"/>
    <mergeCell ref="A49:A51"/>
    <mergeCell ref="B49:B51"/>
    <mergeCell ref="C49:D49"/>
    <mergeCell ref="F49:G49"/>
    <mergeCell ref="I55:J55"/>
    <mergeCell ref="H49:H51"/>
    <mergeCell ref="E49:E51"/>
    <mergeCell ref="A52:A54"/>
    <mergeCell ref="B52:B54"/>
    <mergeCell ref="C52:D52"/>
    <mergeCell ref="E52:E54"/>
    <mergeCell ref="F52:G52"/>
    <mergeCell ref="H52:H54"/>
    <mergeCell ref="I52:J52"/>
    <mergeCell ref="C53:D54"/>
    <mergeCell ref="F53:G54"/>
    <mergeCell ref="I53:J53"/>
    <mergeCell ref="I54:J54"/>
    <mergeCell ref="C56:D57"/>
    <mergeCell ref="F56:G57"/>
    <mergeCell ref="I56:J56"/>
    <mergeCell ref="I57:J57"/>
    <mergeCell ref="A55:A57"/>
    <mergeCell ref="B55:B57"/>
    <mergeCell ref="C55:D55"/>
    <mergeCell ref="F55:G55"/>
    <mergeCell ref="I58:J58"/>
    <mergeCell ref="H55:H57"/>
    <mergeCell ref="H58:H60"/>
    <mergeCell ref="C59:D60"/>
    <mergeCell ref="F59:G60"/>
    <mergeCell ref="I59:J59"/>
    <mergeCell ref="I60:J60"/>
    <mergeCell ref="A58:A60"/>
    <mergeCell ref="B58:B60"/>
    <mergeCell ref="C58:D58"/>
    <mergeCell ref="F58:G58"/>
    <mergeCell ref="E55:E57"/>
    <mergeCell ref="E58:E60"/>
    <mergeCell ref="K55:K57"/>
    <mergeCell ref="K58:K60"/>
    <mergeCell ref="K25:K27"/>
    <mergeCell ref="K28:K30"/>
    <mergeCell ref="K31:K33"/>
    <mergeCell ref="K34:K36"/>
    <mergeCell ref="K37:K39"/>
    <mergeCell ref="K40:K42"/>
    <mergeCell ref="K43:K45"/>
    <mergeCell ref="K46:K48"/>
    <mergeCell ref="K49:K51"/>
    <mergeCell ref="K52:K54"/>
    <mergeCell ref="M52:M54"/>
    <mergeCell ref="N52:N54"/>
    <mergeCell ref="O52:P52"/>
    <mergeCell ref="O53:P54"/>
    <mergeCell ref="R52:S52"/>
    <mergeCell ref="R53:S54"/>
    <mergeCell ref="U52:V52"/>
    <mergeCell ref="U53:V53"/>
    <mergeCell ref="U54:V54"/>
    <mergeCell ref="N61:N63"/>
    <mergeCell ref="O61:P61"/>
    <mergeCell ref="R61:S61"/>
    <mergeCell ref="U61:V61"/>
    <mergeCell ref="O62:P63"/>
    <mergeCell ref="R62:S63"/>
    <mergeCell ref="A61:A63"/>
    <mergeCell ref="B61:B63"/>
    <mergeCell ref="C61:D61"/>
    <mergeCell ref="E61:E63"/>
    <mergeCell ref="F61:G61"/>
    <mergeCell ref="H61:H63"/>
    <mergeCell ref="C62:D63"/>
    <mergeCell ref="F62:G63"/>
    <mergeCell ref="M61:M6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Акция ВДК дилер</vt:lpstr>
      <vt:lpstr>'Акция ВДК дилер'!Область_печати</vt:lpstr>
    </vt:vector>
  </TitlesOfParts>
  <Company>Alutech-TD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kovalets</dc:creator>
  <cp:lastModifiedBy>User</cp:lastModifiedBy>
  <cp:lastPrinted>2017-03-03T06:48:22Z</cp:lastPrinted>
  <dcterms:created xsi:type="dcterms:W3CDTF">2014-10-27T12:40:27Z</dcterms:created>
  <dcterms:modified xsi:type="dcterms:W3CDTF">2018-12-13T14:43:26Z</dcterms:modified>
</cp:coreProperties>
</file>